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28800" windowHeight="12150" firstSheet="2" activeTab="2"/>
  </bookViews>
  <sheets>
    <sheet name="DECKBLATT (internal use only)" sheetId="12" state="hidden" r:id="rId1"/>
    <sheet name="FR" sheetId="13" state="hidden" r:id="rId2"/>
    <sheet name="CPR" sheetId="8" r:id="rId3"/>
    <sheet name="DATA (for internal use only)" sheetId="5" state="hidden" r:id="rId4"/>
  </sheets>
  <externalReferences>
    <externalReference r:id="rId5"/>
    <externalReference r:id="rId6"/>
  </externalReferences>
  <definedNames>
    <definedName name="_RANGE" localSheetId="0">'[1]DATA (for internal use only)'!$A$2:$A$5</definedName>
    <definedName name="_RANGE">'[2]DATA (internal use only)'!$A$2:$A$5</definedName>
    <definedName name="Comment">#REF!</definedName>
    <definedName name="_xlnm.Print_Area" localSheetId="2">CPR!$B$2:$AA$59</definedName>
    <definedName name="_xlnm.Print_Area" localSheetId="0">'DECKBLATT (internal use only)'!$B$2:$I$23</definedName>
    <definedName name="Size">#REF!</definedName>
    <definedName name="XZZ1" localSheetId="1">#REF!</definedName>
    <definedName name="XZZ1">#REF!</definedName>
    <definedName name="ZZZ1" localSheetId="1">#REF!</definedName>
    <definedName name="ZZZ1">#REF!</definedName>
  </definedNames>
  <calcPr calcId="162913"/>
</workbook>
</file>

<file path=xl/calcChain.xml><?xml version="1.0" encoding="utf-8"?>
<calcChain xmlns="http://schemas.openxmlformats.org/spreadsheetml/2006/main">
  <c r="Z30" i="8" l="1"/>
  <c r="Z28" i="8"/>
  <c r="Z14" i="8" l="1"/>
  <c r="Z13" i="8"/>
  <c r="Z12" i="8"/>
  <c r="Z11" i="8"/>
  <c r="Z10" i="8"/>
  <c r="T19" i="8" l="1"/>
  <c r="O31" i="8" l="1"/>
  <c r="O30" i="8"/>
  <c r="O29" i="8"/>
  <c r="Q31" i="8"/>
  <c r="Q30" i="8"/>
  <c r="Q29" i="8"/>
  <c r="L30" i="8"/>
  <c r="L31" i="8"/>
  <c r="L29" i="8"/>
  <c r="J30" i="8"/>
  <c r="J31" i="8"/>
  <c r="J29" i="8"/>
  <c r="Q26" i="8"/>
  <c r="Z31" i="8"/>
  <c r="F31" i="8"/>
  <c r="F29" i="8"/>
  <c r="F27" i="8"/>
  <c r="Z21" i="8"/>
  <c r="L21" i="8"/>
  <c r="L20" i="8"/>
  <c r="L19" i="8"/>
  <c r="F21" i="8"/>
  <c r="F20" i="8"/>
  <c r="F19" i="8"/>
  <c r="L10" i="8"/>
  <c r="L13" i="8"/>
  <c r="L12" i="8"/>
  <c r="F10" i="8"/>
  <c r="Q28" i="8" l="1"/>
  <c r="Q27" i="8" s="1"/>
  <c r="D3" i="8" s="1"/>
</calcChain>
</file>

<file path=xl/comments1.xml><?xml version="1.0" encoding="utf-8"?>
<comments xmlns="http://schemas.openxmlformats.org/spreadsheetml/2006/main">
  <authors>
    <author>Nicolas Fritsch</author>
    <author>Ralf Herbers</author>
  </authors>
  <commentList>
    <comment ref="V10" authorId="0" shapeId="0">
      <text>
        <r>
          <rPr>
            <b/>
            <sz val="9"/>
            <color indexed="81"/>
            <rFont val="Tahoma"/>
            <family val="2"/>
          </rPr>
          <t>Requester or key contact</t>
        </r>
      </text>
    </comment>
    <comment ref="V11" authorId="0" shapeId="0">
      <text>
        <r>
          <rPr>
            <b/>
            <sz val="9"/>
            <color indexed="81"/>
            <rFont val="Tahoma"/>
            <family val="2"/>
          </rPr>
          <t>Date of request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See also ARaymond online catalog for PRP code</t>
        </r>
      </text>
    </comment>
    <comment ref="V12" authorId="0" shapeId="0">
      <text>
        <r>
          <rPr>
            <b/>
            <sz val="9"/>
            <color indexed="81"/>
            <rFont val="Tahoma"/>
            <family val="2"/>
          </rPr>
          <t>Due date for offer</t>
        </r>
      </text>
    </comment>
    <comment ref="V13" authorId="0" shapeId="0">
      <text>
        <r>
          <rPr>
            <b/>
            <sz val="9"/>
            <color indexed="81"/>
            <rFont val="Tahoma"/>
            <family val="2"/>
          </rPr>
          <t>RFI : Request For Information
RFQ : Request For Quotation</t>
        </r>
      </text>
    </comment>
    <comment ref="V14" authorId="0" shapeId="0">
      <text>
        <r>
          <rPr>
            <b/>
            <sz val="9"/>
            <color indexed="81"/>
            <rFont val="Tahoma"/>
            <family val="2"/>
          </rPr>
          <t>If yes, cost calculation will be directly asked by R&amp;D or PM</t>
        </r>
      </text>
    </comment>
    <comment ref="N19" authorId="0" shape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V19" authorId="0" shapeId="0">
      <text>
        <r>
          <rPr>
            <b/>
            <sz val="9"/>
            <color indexed="81"/>
            <rFont val="Tahoma"/>
            <family val="2"/>
          </rPr>
          <t>(e.g: 1-Button QC, Assembly Check, Cartridge, Closed QC, E-Lock, Double Lock, 3-Way…)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 shape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Tube size (Inner Diameter), in mm</t>
        </r>
      </text>
    </comment>
    <comment ref="D21" authorId="0" shape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>Tube size (Outer Diameter), in mm</t>
        </r>
      </text>
    </comment>
    <comment ref="D26" authorId="1" shapeId="0">
      <text/>
    </comment>
    <comment ref="N27" authorId="0" shapeId="0">
      <text>
        <r>
          <rPr>
            <b/>
            <sz val="9"/>
            <color indexed="81"/>
            <rFont val="Tahoma"/>
            <family val="2"/>
          </rPr>
          <t>DEFINITION:
Max. temperature (respectively pressure) that can occur during some minutes/hours (not days) during product life time.</t>
        </r>
      </text>
    </comment>
    <comment ref="S29" authorId="0" shapeId="0">
      <text>
        <r>
          <rPr>
            <b/>
            <sz val="9"/>
            <color indexed="81"/>
            <rFont val="Tahoma"/>
            <family val="2"/>
          </rPr>
          <t>Cleanliness level required</t>
        </r>
      </text>
    </comment>
    <comment ref="S30" authorId="0" shapeId="0">
      <text>
        <r>
          <rPr>
            <b/>
            <sz val="9"/>
            <color indexed="81"/>
            <rFont val="Tahoma"/>
            <family val="2"/>
          </rPr>
          <t>Conductivity means 'antistatic' according to SAE J1645</t>
        </r>
      </text>
    </comment>
    <comment ref="S31" authorId="1" shapeId="0">
      <text>
        <r>
          <rPr>
            <b/>
            <sz val="9"/>
            <color indexed="81"/>
            <rFont val="Segoe UI"/>
            <family val="2"/>
          </rPr>
          <t>has to be aligned between customer and ARaymond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TredeM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</rPr>
          <t>TredeM:</t>
        </r>
        <r>
          <rPr>
            <sz val="9"/>
            <color indexed="81"/>
            <rFont val="Tahoma"/>
            <family val="2"/>
          </rPr>
          <t xml:space="preserve">
(CNG, LNG)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TredeM:</t>
        </r>
        <r>
          <rPr>
            <sz val="9"/>
            <color indexed="81"/>
            <rFont val="Tahoma"/>
            <family val="2"/>
          </rPr>
          <t xml:space="preserve">
(LPG)</t>
        </r>
      </text>
    </comment>
  </commentList>
</comments>
</file>

<file path=xl/sharedStrings.xml><?xml version="1.0" encoding="utf-8"?>
<sst xmlns="http://schemas.openxmlformats.org/spreadsheetml/2006/main" count="250" uniqueCount="208">
  <si>
    <t>Item type</t>
  </si>
  <si>
    <t>Quick connector</t>
  </si>
  <si>
    <t>End piece</t>
  </si>
  <si>
    <t>Tube type</t>
  </si>
  <si>
    <t>Plastic pipe</t>
  </si>
  <si>
    <t>Rubber hose</t>
  </si>
  <si>
    <t>Corrugated pipe</t>
  </si>
  <si>
    <t>non-conductive</t>
  </si>
  <si>
    <t>Application</t>
  </si>
  <si>
    <t>Chassis underfloor</t>
  </si>
  <si>
    <t>Tank - outside</t>
  </si>
  <si>
    <t>Straight (0°)</t>
  </si>
  <si>
    <t>Medium</t>
  </si>
  <si>
    <t>Diesel (regular)</t>
  </si>
  <si>
    <t>Petrol (regular)</t>
  </si>
  <si>
    <t>Petrol with alcohol (specify):</t>
  </si>
  <si>
    <t>Bio Diesel (specify):</t>
  </si>
  <si>
    <t>Fuel Vapour</t>
  </si>
  <si>
    <t>- please select -</t>
  </si>
  <si>
    <t>Elbow (45°)</t>
  </si>
  <si>
    <t>Elbow (90°)</t>
  </si>
  <si>
    <t>Elbow (30°)</t>
  </si>
  <si>
    <t>Elbow (55°)</t>
  </si>
  <si>
    <t>Elbow (65°)</t>
  </si>
  <si>
    <t>O-Ring on FT</t>
  </si>
  <si>
    <t>O-ring required</t>
  </si>
  <si>
    <t>O-ring not required</t>
  </si>
  <si>
    <t>Car / Platform</t>
  </si>
  <si>
    <t>Tank - inside (immersed in fluid)</t>
  </si>
  <si>
    <t>Brake fluid</t>
  </si>
  <si>
    <t>Date</t>
  </si>
  <si>
    <t>Description</t>
  </si>
  <si>
    <t>A</t>
  </si>
  <si>
    <t>F Soldano</t>
  </si>
  <si>
    <t>B</t>
  </si>
  <si>
    <t>C</t>
  </si>
  <si>
    <t>D</t>
  </si>
  <si>
    <t>New color according to the brand</t>
  </si>
  <si>
    <t>New name and update</t>
  </si>
  <si>
    <t>update</t>
  </si>
  <si>
    <t>R Herbers</t>
  </si>
  <si>
    <t>conductive body material required</t>
  </si>
  <si>
    <t>conductive body &amp; o-ring material required</t>
  </si>
  <si>
    <t>Plastic pipe (to weld)</t>
  </si>
  <si>
    <t>FUEL SYSTEM (LIQUID)</t>
  </si>
  <si>
    <t>FUEL SYSTEM (VAPOUR)</t>
  </si>
  <si>
    <t>FUEL SYSTEM (IN-TANK)</t>
  </si>
  <si>
    <t>COOLING (WATER)</t>
  </si>
  <si>
    <t>POWER STEERING</t>
  </si>
  <si>
    <t>CRANKCASE BREATHER</t>
  </si>
  <si>
    <t>HYDRAULIC BRAKE</t>
  </si>
  <si>
    <t>CLUTCH SYSTEM</t>
  </si>
  <si>
    <t>COOLING (AIR)</t>
  </si>
  <si>
    <t>TURBO CHARGER LUBRICATION</t>
  </si>
  <si>
    <t>Blow-by-gas</t>
  </si>
  <si>
    <t>Engine Oil</t>
  </si>
  <si>
    <t>Transmission Oil</t>
  </si>
  <si>
    <r>
      <t>Urea (Adblue</t>
    </r>
    <r>
      <rPr>
        <sz val="11"/>
        <rFont val="Calibri"/>
        <family val="2"/>
      </rPr>
      <t>®</t>
    </r>
    <r>
      <rPr>
        <sz val="10"/>
        <rFont val="Calibri"/>
        <family val="2"/>
      </rPr>
      <t>)</t>
    </r>
  </si>
  <si>
    <t xml:space="preserve">Water &amp; additive </t>
  </si>
  <si>
    <t>R134a</t>
  </si>
  <si>
    <t>R1234yf</t>
  </si>
  <si>
    <t>Hydraulic Oil (specify)</t>
  </si>
  <si>
    <t>Liquified Petroleum Gas (LPG)</t>
  </si>
  <si>
    <t>Compressed Natural Gas (CNG)</t>
  </si>
  <si>
    <t>Air</t>
  </si>
  <si>
    <t>E</t>
  </si>
  <si>
    <t>Request for…</t>
  </si>
  <si>
    <t>Engine compartment</t>
  </si>
  <si>
    <t>General project data</t>
  </si>
  <si>
    <t>Customer information</t>
  </si>
  <si>
    <t>Part number (if known)</t>
  </si>
  <si>
    <t>min</t>
  </si>
  <si>
    <t>max</t>
  </si>
  <si>
    <t>according to A.Raymond standard</t>
  </si>
  <si>
    <t>RFI</t>
  </si>
  <si>
    <t>RFQ</t>
  </si>
  <si>
    <t>Other</t>
  </si>
  <si>
    <t>Cost calculation</t>
  </si>
  <si>
    <t>yes</t>
  </si>
  <si>
    <t>no</t>
  </si>
  <si>
    <t xml:space="preserve"> Comments, additional information, picture, …</t>
  </si>
  <si>
    <t>OEM or customer p/n :</t>
  </si>
  <si>
    <t>Other (specify here)</t>
  </si>
  <si>
    <t>Country / town :</t>
  </si>
  <si>
    <t>Contact :</t>
  </si>
  <si>
    <t>Phone :</t>
  </si>
  <si>
    <t>Model / project :</t>
  </si>
  <si>
    <t>End of life year :</t>
  </si>
  <si>
    <t>Prefered locker color :</t>
  </si>
  <si>
    <t>Relevant specification :</t>
  </si>
  <si>
    <t xml:space="preserve">   - Fluid :</t>
  </si>
  <si>
    <t xml:space="preserve">   - Environmental :</t>
  </si>
  <si>
    <t>Validation report required for PPAP documents :</t>
  </si>
  <si>
    <t>or</t>
  </si>
  <si>
    <t>Operating conditions</t>
  </si>
  <si>
    <t>Peak conditions</t>
  </si>
  <si>
    <t>UREA SCR SYSTEM</t>
  </si>
  <si>
    <t>TRANSMISSION OIL COOLING (TOC)</t>
  </si>
  <si>
    <t>Performance and validation</t>
  </si>
  <si>
    <t>Design</t>
  </si>
  <si>
    <t>EXHAUST GAS RECIRCULATION (EGR)</t>
  </si>
  <si>
    <t>M.Trede / N.Fritsch</t>
  </si>
  <si>
    <t>BRAKE BOOSTER VACUUM</t>
  </si>
  <si>
    <t>ENGINE OIL COOLING (EOC) </t>
  </si>
  <si>
    <t>2 button QC</t>
  </si>
  <si>
    <t>1 button QC</t>
  </si>
  <si>
    <t>P2L® QC</t>
  </si>
  <si>
    <t>RayLOCK® QC</t>
  </si>
  <si>
    <t>ELock QC</t>
  </si>
  <si>
    <t>CLock QC</t>
  </si>
  <si>
    <t>Accept/reject</t>
  </si>
  <si>
    <t>Accepted</t>
  </si>
  <si>
    <t>Rejected</t>
  </si>
  <si>
    <t>ARaymond p/n or 
PRP code :</t>
  </si>
  <si>
    <t>Accepted with deviation</t>
  </si>
  <si>
    <t>Conductivity</t>
  </si>
  <si>
    <t>Location</t>
  </si>
  <si>
    <t>Angle</t>
  </si>
  <si>
    <t>BATTERY COOLING</t>
  </si>
  <si>
    <t>ADDITIVE for DPF</t>
  </si>
  <si>
    <t>HVAC</t>
  </si>
  <si>
    <r>
      <t xml:space="preserve">ARaymond information </t>
    </r>
    <r>
      <rPr>
        <b/>
        <sz val="8"/>
        <rFont val="Arial"/>
        <family val="2"/>
      </rPr>
      <t>(</t>
    </r>
    <r>
      <rPr>
        <i/>
        <sz val="8"/>
        <rFont val="Arial"/>
        <family val="2"/>
      </rPr>
      <t>filled in by AR requester</t>
    </r>
    <r>
      <rPr>
        <b/>
        <sz val="8"/>
        <rFont val="Arial"/>
        <family val="2"/>
      </rPr>
      <t>)</t>
    </r>
  </si>
  <si>
    <t>Online catalog :</t>
  </si>
  <si>
    <t>http://connecting.araymond-automotive.com</t>
  </si>
  <si>
    <t>E-mail :</t>
  </si>
  <si>
    <t>Special characteristic :</t>
  </si>
  <si>
    <t>Part location on vehicle :</t>
  </si>
  <si>
    <t>Application :</t>
  </si>
  <si>
    <t>Fluid description :</t>
  </si>
  <si>
    <t>Tube type :</t>
  </si>
  <si>
    <t>O-Ring on fir tree :</t>
  </si>
  <si>
    <t>OEM :</t>
  </si>
  <si>
    <t>Annual volume :</t>
  </si>
  <si>
    <t>SOP date :</t>
  </si>
  <si>
    <t>Product type :</t>
  </si>
  <si>
    <t>Male / female size :</t>
  </si>
  <si>
    <t>Angle :</t>
  </si>
  <si>
    <t>Customer :</t>
  </si>
  <si>
    <t>Special design or function :</t>
  </si>
  <si>
    <t>Cleanliness :</t>
  </si>
  <si>
    <t>Conductivity :</t>
  </si>
  <si>
    <r>
      <t xml:space="preserve">Evolution of 
this CPR
</t>
    </r>
    <r>
      <rPr>
        <sz val="8"/>
        <rFont val="Arial"/>
        <family val="2"/>
      </rPr>
      <t>(project related)</t>
    </r>
  </si>
  <si>
    <t>Index</t>
  </si>
  <si>
    <r>
      <rPr>
        <b/>
        <sz val="8"/>
        <color theme="0" tint="-0.499984740745262"/>
        <rFont val="Calibri"/>
        <family val="2"/>
        <scheme val="minor"/>
      </rPr>
      <t>↑</t>
    </r>
    <r>
      <rPr>
        <b/>
        <sz val="8"/>
        <color theme="0" tint="-0.499984740745262"/>
        <rFont val="Arial"/>
        <family val="2"/>
      </rPr>
      <t xml:space="preserve"> AR Request No. </t>
    </r>
    <r>
      <rPr>
        <b/>
        <sz val="8"/>
        <color theme="0" tint="-0.499984740745262"/>
        <rFont val="Calibri"/>
        <family val="2"/>
        <scheme val="minor"/>
      </rPr>
      <t>↑</t>
    </r>
  </si>
  <si>
    <t>AR Contact :</t>
  </si>
  <si>
    <t>Request date :</t>
  </si>
  <si>
    <t>Offer due date :</t>
  </si>
  <si>
    <t>RFI/RFQ :</t>
  </si>
  <si>
    <t>Request cost calculation :</t>
  </si>
  <si>
    <r>
      <rPr>
        <b/>
        <sz val="10"/>
        <color rgb="FFFF0000"/>
        <rFont val="Arial"/>
        <family val="2"/>
      </rPr>
      <t xml:space="preserve">    *)</t>
    </r>
    <r>
      <rPr>
        <sz val="10"/>
        <color theme="1"/>
        <rFont val="Arial"/>
        <family val="2"/>
      </rPr>
      <t xml:space="preserve"> Hierzu wird dem Kunden ein leeres Formular zur Verfügung gestellt, welches aber vorher wie folgt abzuändern ist:
       1)  Speichern des Dokuments unter einem anderen Namen ("CPR" muss im Dateinamen vorkommen)
       2)  </t>
    </r>
    <r>
      <rPr>
        <sz val="10"/>
        <color rgb="FFFF0000"/>
        <rFont val="Arial"/>
        <family val="2"/>
      </rPr>
      <t>Löschen des Cover Sheet (!)</t>
    </r>
    <r>
      <rPr>
        <b/>
        <sz val="10"/>
        <color rgb="FFFF0000"/>
        <rFont val="Arial"/>
        <family val="2"/>
      </rPr>
      <t xml:space="preserve">
      </t>
    </r>
    <r>
      <rPr>
        <sz val="10"/>
        <rFont val="Arial"/>
        <family val="2"/>
      </rPr>
      <t xml:space="preserve"> 3)  Erneutes speichern und versenden des Dokumentes an den Kunden
</t>
    </r>
    <r>
      <rPr>
        <b/>
        <sz val="10"/>
        <rFont val="Arial"/>
        <family val="2"/>
      </rPr>
      <t>Zur Information:  
Das Blatt "DATA" ist ausgeblendet. Alle Blätter sind schreibgeschützt.</t>
    </r>
    <r>
      <rPr>
        <b/>
        <sz val="9"/>
        <rFont val="Arial"/>
        <family val="2"/>
      </rPr>
      <t xml:space="preserve">
</t>
    </r>
    <r>
      <rPr>
        <b/>
        <u/>
        <sz val="10"/>
        <rFont val="Arial"/>
        <family val="2"/>
      </rPr>
      <t>Dieses Dokument ist abgestimmt mit AR Fluid Connection France.</t>
    </r>
    <r>
      <rPr>
        <b/>
        <sz val="10"/>
        <rFont val="Arial"/>
        <family val="2"/>
      </rPr>
      <t xml:space="preserve"> Änderungsvorschläge am Dokument sind dem jeweiligen anderen Werk mitzuteilen, mit dem Ziel, auch zukünftig eine harmonisierte Vorgehensweise sicherzustellen. </t>
    </r>
    <r>
      <rPr>
        <b/>
        <sz val="9"/>
        <rFont val="Arial"/>
        <family val="2"/>
      </rPr>
      <t xml:space="preserve">
</t>
    </r>
  </si>
  <si>
    <r>
      <t xml:space="preserve">Das Formular wird in der Regel von Kunden ausgefüllt </t>
    </r>
    <r>
      <rPr>
        <b/>
        <sz val="10"/>
        <color rgb="FFFF0000"/>
        <rFont val="Arial"/>
        <family val="2"/>
      </rPr>
      <t>*)</t>
    </r>
    <r>
      <rPr>
        <sz val="10"/>
        <color theme="1"/>
        <rFont val="Arial"/>
        <family val="2"/>
      </rPr>
      <t xml:space="preserve">, kann aber zur Unterstützung eines Kunden auch vom zuständigen AR-Mitarbeiter 
(KAM / AM / PDE) ausgefüllt werden. 
Ein ausgefülltes "CPR" und weitere Informationen des Kunden (Zeichnungen, Bilder, 3D-Daten, Prüfspezifikationen etc.) sind Grundlage für eine interne Anfragebewertung und Risikoabschätzung. Das Ergebnis einer solchen Bewertung ist die </t>
    </r>
    <r>
      <rPr>
        <u/>
        <sz val="10"/>
        <color theme="1"/>
        <rFont val="Arial"/>
        <family val="2"/>
      </rPr>
      <t>Annahme,</t>
    </r>
    <r>
      <rPr>
        <sz val="10"/>
        <color theme="1"/>
        <rFont val="Arial"/>
        <family val="2"/>
      </rPr>
      <t xml:space="preserve"> </t>
    </r>
    <r>
      <rPr>
        <u/>
        <sz val="10"/>
        <color theme="1"/>
        <rFont val="Arial"/>
        <family val="2"/>
      </rPr>
      <t>bedingte Annahme</t>
    </r>
    <r>
      <rPr>
        <sz val="10"/>
        <color theme="1"/>
        <rFont val="Arial"/>
        <family val="2"/>
      </rPr>
      <t xml:space="preserve"> oder auch </t>
    </r>
    <r>
      <rPr>
        <u/>
        <sz val="10"/>
        <color theme="1"/>
        <rFont val="Arial"/>
        <family val="2"/>
      </rPr>
      <t>Ablehnung</t>
    </r>
    <r>
      <rPr>
        <sz val="10"/>
        <color theme="1"/>
        <rFont val="Arial"/>
        <family val="2"/>
      </rPr>
      <t xml:space="preserve"> einer Kundenanfrage. Siehe Formular "Team Risk Assessment for New RFQs" </t>
    </r>
    <r>
      <rPr>
        <sz val="10"/>
        <color theme="1"/>
        <rFont val="Wingdings"/>
        <charset val="2"/>
      </rPr>
      <t>è</t>
    </r>
    <r>
      <rPr>
        <sz val="10"/>
        <color theme="1"/>
        <rFont val="Arial"/>
        <family val="2"/>
      </rPr>
      <t xml:space="preserve"> GO / NO-GO Entscheidung.
Im weiteren Verlauf eines Projektes dient ein ausgefülltes "CPR" allen Projektbeteiligten, besonders aber dem Bereich Produktentwicklung, als Checkliste zum regelmäßigen Soll-Ist-Vergleich (siehe "Drawing &amp; Design Review", "Technical Feasibility Review", "Project Review").
Bei </t>
    </r>
    <r>
      <rPr>
        <b/>
        <u/>
        <sz val="10"/>
        <color theme="1"/>
        <rFont val="Arial"/>
        <family val="2"/>
      </rPr>
      <t>Änderungen der Kundenanforderunge</t>
    </r>
    <r>
      <rPr>
        <sz val="10"/>
        <color theme="1"/>
        <rFont val="Arial"/>
        <family val="2"/>
      </rPr>
      <t>n im Laufe des Projektes ist vom Vertrieb bzw. vom Projektverantwortlichen eine weitere Version des vorliegenden "CPR" zu erstellen (Dateiname + v2, v3,...); darüber wird das Projekt-Team entsprechend informiert und die neue "CPR" Version den Projektunterlagen (i-Planet) hinzugefügt.</t>
    </r>
  </si>
  <si>
    <r>
      <rPr>
        <b/>
        <u/>
        <sz val="12"/>
        <rFont val="Arial"/>
        <family val="2"/>
      </rPr>
      <t>Verwendung:</t>
    </r>
    <r>
      <rPr>
        <b/>
        <sz val="10"/>
        <rFont val="Arial"/>
        <family val="2"/>
      </rPr>
      <t xml:space="preserve">
Dieses Formular ist ein zentrales Dokument im Bereich RFQ; es wird bei </t>
    </r>
    <r>
      <rPr>
        <b/>
        <u/>
        <sz val="10"/>
        <rFont val="Arial"/>
        <family val="2"/>
      </rPr>
      <t>jeder</t>
    </r>
    <r>
      <rPr>
        <b/>
        <sz val="10"/>
        <rFont val="Arial"/>
        <family val="2"/>
      </rPr>
      <t xml:space="preserve"> Kundenanfrage benötigt und dient der möglichst vollständigen Erfassung der </t>
    </r>
    <r>
      <rPr>
        <b/>
        <u/>
        <sz val="10"/>
        <rFont val="Arial"/>
        <family val="2"/>
      </rPr>
      <t>Kundenanforderungen</t>
    </r>
    <r>
      <rPr>
        <b/>
        <sz val="10"/>
        <rFont val="Arial"/>
        <family val="2"/>
      </rPr>
      <t xml:space="preserve"> bei einer produktbezogenen Kostenanfrage. 
</t>
    </r>
  </si>
  <si>
    <t>E. Buegner</t>
  </si>
  <si>
    <t>M.Trede</t>
  </si>
  <si>
    <t>Blatt 2 "CPR Comments" wurde gelöscht, ein Tabelle zur CPR-Historie (projektbezogen) ergänzt, "D" Feld mit Ja-Nein Abfrage hinzugefügt, (*)-Zeichen hinzu für Pflichtfelder; Kundenabfrage zu SC/CC-Merkmalen ergänzt</t>
  </si>
  <si>
    <t>Erst-Erstellung für AR Fluid Connection GmbH /
Bisherige Dokumenten-Nr.: "SCO 0953-F3 RCI"</t>
  </si>
  <si>
    <t xml:space="preserve">Update: application + fluids drop-down list, p/T information, added ARaymond information, modification of display </t>
  </si>
  <si>
    <t>N. Fritsch, F. Lagarde, D. Mandaroux, H. Ibegazene, I. Schiavon, R. Brennecke, M. Trede</t>
  </si>
  <si>
    <t>Creation</t>
  </si>
  <si>
    <t>(erstellt/geändert)</t>
  </si>
  <si>
    <t>Freigegeben</t>
  </si>
  <si>
    <t>Änderung, Bemerkung</t>
  </si>
  <si>
    <t xml:space="preserve">Autor   </t>
  </si>
  <si>
    <t>Datum</t>
  </si>
  <si>
    <t>Revision</t>
  </si>
  <si>
    <t>HISTORIE</t>
  </si>
  <si>
    <t>Ident Nr.:</t>
  </si>
  <si>
    <t>Formular 
"CPR - Customer Product Requirements for Quotation"</t>
  </si>
  <si>
    <t>Dokument-Identnummer geändert: "FR0046" war "FR-361-QCS".
Kundenabfrage zu wichtigen Merkmalen geändert von "critical" zu "special".  
"D" Feld mit Ja-Nein Abfrage entfernt. (*)-Zeichen für Pflichtfelder entfernt.</t>
  </si>
  <si>
    <t>FR0046</t>
  </si>
  <si>
    <r>
      <rPr>
        <b/>
        <sz val="24"/>
        <rFont val="Arial"/>
        <family val="2"/>
      </rPr>
      <t>C</t>
    </r>
    <r>
      <rPr>
        <sz val="24"/>
        <rFont val="Arial"/>
        <family val="2"/>
      </rPr>
      <t xml:space="preserve">ustomer </t>
    </r>
    <r>
      <rPr>
        <b/>
        <sz val="24"/>
        <rFont val="Arial"/>
        <family val="2"/>
      </rPr>
      <t>P</t>
    </r>
    <r>
      <rPr>
        <sz val="24"/>
        <rFont val="Arial"/>
        <family val="2"/>
      </rPr>
      <t xml:space="preserve">roduct </t>
    </r>
    <r>
      <rPr>
        <b/>
        <sz val="24"/>
        <rFont val="Arial"/>
        <family val="2"/>
      </rPr>
      <t>R</t>
    </r>
    <r>
      <rPr>
        <sz val="24"/>
        <rFont val="Arial"/>
        <family val="2"/>
      </rPr>
      <t xml:space="preserve">equirements  </t>
    </r>
    <r>
      <rPr>
        <sz val="20"/>
        <rFont val="Arial"/>
        <family val="2"/>
      </rPr>
      <t>(</t>
    </r>
    <r>
      <rPr>
        <b/>
        <sz val="20"/>
        <rFont val="Arial"/>
        <family val="2"/>
      </rPr>
      <t>CPR</t>
    </r>
    <r>
      <rPr>
        <sz val="20"/>
        <rFont val="Arial"/>
        <family val="2"/>
      </rPr>
      <t>)</t>
    </r>
  </si>
  <si>
    <t>special characteristic</t>
  </si>
  <si>
    <t>specific requirements (to be communicated)</t>
  </si>
  <si>
    <r>
      <t xml:space="preserve">according to A.Raymond standard </t>
    </r>
    <r>
      <rPr>
        <i/>
        <sz val="9"/>
        <color theme="0" tint="-0.499984740745262"/>
        <rFont val="Arial"/>
        <family val="2"/>
      </rPr>
      <t xml:space="preserve"> (default)</t>
    </r>
  </si>
  <si>
    <r>
      <t xml:space="preserve">No validation report required  </t>
    </r>
    <r>
      <rPr>
        <i/>
        <sz val="9"/>
        <color theme="0" tint="-0.499984740745262"/>
        <rFont val="Arial"/>
        <family val="2"/>
      </rPr>
      <t>(default)</t>
    </r>
  </si>
  <si>
    <t>Tube size ID [mm] :</t>
  </si>
  <si>
    <t>Tube size OD [mm] :</t>
  </si>
  <si>
    <t>AIR CONDITIONNING</t>
  </si>
  <si>
    <t>NATURAL GAS SYSTEM (CNG / LNG)</t>
  </si>
  <si>
    <t xml:space="preserve">PETROLEUM GAS SYSTEM (LPG)  </t>
  </si>
  <si>
    <t>PNEUMATIC BRAKE (compr. air)</t>
  </si>
  <si>
    <t>POTABLE WATER</t>
  </si>
  <si>
    <t>SPECIAL APPLICATION</t>
  </si>
  <si>
    <t>not applicable</t>
  </si>
  <si>
    <t xml:space="preserve"> - please, specify relevant technical spec. or fill list below - </t>
  </si>
  <si>
    <t>created / modified by</t>
  </si>
  <si>
    <t>This document including its content such as parts, trademarks, patents, images, texts, graphics, logos is the property of A.RAYMOND or third-party licensors. This document is protected under intellectual property laws.      
The customer shall treat this document including its content as strictly confidential.     © 2006 - 2018 A.RAYMOND - All rights reserved</t>
  </si>
  <si>
    <t>Temperature [°C]</t>
  </si>
  <si>
    <t>Pressure  [bar] :</t>
  </si>
  <si>
    <t>Modèle - Besoin produit client "CPR" - 034</t>
  </si>
  <si>
    <r>
      <rPr>
        <b/>
        <sz val="11"/>
        <color theme="1"/>
        <rFont val="Trebuchet MS"/>
        <family val="2"/>
      </rPr>
      <t>C</t>
    </r>
    <r>
      <rPr>
        <sz val="11"/>
        <color theme="1"/>
        <rFont val="Trebuchet MS"/>
        <family val="2"/>
      </rPr>
      <t xml:space="preserve">ustomer </t>
    </r>
    <r>
      <rPr>
        <b/>
        <sz val="11"/>
        <color theme="1"/>
        <rFont val="Trebuchet MS"/>
        <family val="2"/>
      </rPr>
      <t>P</t>
    </r>
    <r>
      <rPr>
        <sz val="11"/>
        <color theme="1"/>
        <rFont val="Trebuchet MS"/>
        <family val="2"/>
      </rPr>
      <t xml:space="preserve">roduct </t>
    </r>
    <r>
      <rPr>
        <b/>
        <sz val="11"/>
        <color theme="1"/>
        <rFont val="Trebuchet MS"/>
        <family val="2"/>
      </rPr>
      <t>R</t>
    </r>
    <r>
      <rPr>
        <sz val="11"/>
        <color theme="1"/>
        <rFont val="Trebuchet MS"/>
        <family val="2"/>
      </rPr>
      <t>equirements</t>
    </r>
  </si>
  <si>
    <t>Gestion des indices du document</t>
  </si>
  <si>
    <t>Indice</t>
  </si>
  <si>
    <t>Description de la modification</t>
  </si>
  <si>
    <t>Rédacteur</t>
  </si>
  <si>
    <t>Mise  à jour suivant nouveau système de documentation.
Annule et remplace SCO 0953-F3 RCI indice E.</t>
  </si>
  <si>
    <t>N. Fritsch</t>
  </si>
  <si>
    <t>Approbateurs</t>
  </si>
  <si>
    <t>Fonction</t>
  </si>
  <si>
    <t>Approbateur</t>
  </si>
  <si>
    <t>Responsable Bureau d'Etudes</t>
  </si>
  <si>
    <t>Responsable commercial - Pilote processus</t>
  </si>
  <si>
    <t>F. Lagarde</t>
  </si>
  <si>
    <t>Responsable SMI</t>
  </si>
  <si>
    <t>N. Gonguet</t>
  </si>
  <si>
    <t>Mise à jour suite évolutions avec équipe allemande</t>
  </si>
  <si>
    <t>N. Fritsch / M. Trede / R. Herbers</t>
  </si>
  <si>
    <t>Formular_CPR-Customer Product Requirements_FR0046_Rev3 / Modèle - CPR - 034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</si>
</sst>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theme="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0"/>
      <color theme="3"/>
      <name val="Arial"/>
      <family val="2"/>
    </font>
    <font>
      <i/>
      <sz val="8"/>
      <name val="Arial"/>
      <family val="2"/>
    </font>
    <font>
      <sz val="20"/>
      <color theme="4"/>
      <name val="Arial"/>
      <family val="2"/>
    </font>
    <font>
      <sz val="10"/>
      <color theme="3"/>
      <name val="Arial"/>
      <family val="2"/>
    </font>
    <font>
      <i/>
      <sz val="8"/>
      <color theme="3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0" tint="-4.9989318521683403E-2"/>
      <name val="Arial"/>
      <family val="2"/>
    </font>
    <font>
      <u/>
      <sz val="10"/>
      <color theme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9"/>
      <color indexed="81"/>
      <name val="Tahom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theme="0" tint="-0.499984740745262"/>
      <name val="Arial"/>
      <family val="2"/>
    </font>
    <font>
      <sz val="7"/>
      <color theme="0" tint="-0.499984740745262"/>
      <name val="Arial"/>
      <family val="2"/>
    </font>
    <font>
      <b/>
      <sz val="8"/>
      <color theme="0" tint="-0.499984740745262"/>
      <name val="Arial"/>
      <family val="2"/>
    </font>
    <font>
      <b/>
      <sz val="8"/>
      <color theme="0" tint="-0.499984740745262"/>
      <name val="Calibri"/>
      <family val="2"/>
      <scheme val="minor"/>
    </font>
    <font>
      <b/>
      <sz val="10"/>
      <color rgb="FFFF0000"/>
      <name val="Arial"/>
      <family val="2"/>
    </font>
    <font>
      <sz val="11"/>
      <color theme="1"/>
      <name val="Trebuchet MS"/>
      <family val="2"/>
    </font>
    <font>
      <sz val="7"/>
      <name val="Trebuchet MS"/>
      <family val="2"/>
    </font>
    <font>
      <sz val="12"/>
      <name val="Trebuchet MS"/>
      <family val="2"/>
    </font>
    <font>
      <sz val="8"/>
      <name val="Trebuchet MS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theme="1"/>
      <name val="Arial"/>
      <family val="2"/>
    </font>
    <font>
      <sz val="10"/>
      <color theme="1"/>
      <name val="Wingdings"/>
      <charset val="2"/>
    </font>
    <font>
      <b/>
      <u/>
      <sz val="10"/>
      <color theme="1"/>
      <name val="Arial"/>
      <family val="2"/>
    </font>
    <font>
      <b/>
      <u/>
      <sz val="12"/>
      <name val="Arial"/>
      <family val="2"/>
    </font>
    <font>
      <sz val="10"/>
      <color rgb="FF000000"/>
      <name val="Calibri"/>
      <family val="2"/>
    </font>
    <font>
      <sz val="10"/>
      <color theme="0" tint="-0.34998626667073579"/>
      <name val="Calibri"/>
      <family val="2"/>
    </font>
    <font>
      <b/>
      <sz val="10"/>
      <color rgb="FFFFFFFF"/>
      <name val="Calibri"/>
      <family val="2"/>
    </font>
    <font>
      <sz val="9"/>
      <color rgb="FFFFFFFF"/>
      <name val="Calibri"/>
      <family val="2"/>
    </font>
    <font>
      <sz val="18"/>
      <name val="Arial"/>
      <family val="2"/>
    </font>
    <font>
      <b/>
      <sz val="10"/>
      <color rgb="FF000000"/>
      <name val="Trebuchet MS"/>
      <family val="2"/>
    </font>
    <font>
      <sz val="14"/>
      <color rgb="FF000000"/>
      <name val="Calibri"/>
      <family val="2"/>
    </font>
    <font>
      <b/>
      <sz val="14"/>
      <color rgb="FF000000"/>
      <name val="Trebuchet MS"/>
      <family val="2"/>
    </font>
    <font>
      <sz val="20"/>
      <name val="Arial"/>
      <family val="2"/>
    </font>
    <font>
      <b/>
      <sz val="20"/>
      <name val="Arial"/>
      <family val="2"/>
    </font>
    <font>
      <i/>
      <sz val="9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9"/>
      <color theme="0" tint="-0.499984740745262"/>
      <name val="Arial"/>
      <family val="2"/>
    </font>
    <font>
      <b/>
      <sz val="14"/>
      <color theme="1"/>
      <name val="Trebuchet MS"/>
      <family val="2"/>
    </font>
    <font>
      <b/>
      <sz val="11"/>
      <color theme="1"/>
      <name val="Trebuchet MS"/>
      <family val="2"/>
    </font>
    <font>
      <sz val="16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rgb="FFFFFFFF"/>
      <name val="Trebuchet MS"/>
      <family val="2"/>
    </font>
    <font>
      <sz val="8"/>
      <color theme="1"/>
      <name val="Trebuchet MS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1B68AF"/>
        <bgColor indexed="64"/>
      </patternFill>
    </fill>
    <fill>
      <patternFill patternType="solid">
        <fgColor rgb="FFD2D3D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70C0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4" tint="0.59996337778862885"/>
      </left>
      <right/>
      <top style="thin">
        <color theme="4" tint="0.59996337778862885"/>
      </top>
      <bottom/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/>
      <top/>
      <bottom style="thin">
        <color theme="4" tint="0.59996337778862885"/>
      </bottom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/>
      <right style="hair">
        <color auto="1"/>
      </right>
      <top/>
      <bottom/>
      <diagonal/>
    </border>
    <border>
      <left/>
      <right style="thin">
        <color theme="4" tint="0.59996337778862885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4" tint="0.59996337778862885"/>
      </top>
      <bottom/>
      <diagonal/>
    </border>
    <border>
      <left/>
      <right/>
      <top/>
      <bottom style="thin">
        <color theme="4" tint="0.5999633777886288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4" tint="0.5999633777886288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theme="4" tint="0.59996337778862885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/>
      <right/>
      <top style="double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FFFFFF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9" fontId="2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</cellStyleXfs>
  <cellXfs count="326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1" xfId="0" applyBorder="1"/>
    <xf numFmtId="0" fontId="0" fillId="0" borderId="5" xfId="0" applyBorder="1"/>
    <xf numFmtId="0" fontId="0" fillId="0" borderId="3" xfId="0" applyBorder="1"/>
    <xf numFmtId="0" fontId="0" fillId="0" borderId="4" xfId="0" applyBorder="1"/>
    <xf numFmtId="0" fontId="3" fillId="0" borderId="2" xfId="0" applyFont="1" applyBorder="1"/>
    <xf numFmtId="0" fontId="3" fillId="0" borderId="5" xfId="0" applyFont="1" applyBorder="1"/>
    <xf numFmtId="0" fontId="3" fillId="0" borderId="3" xfId="0" applyFont="1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5" fillId="0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Fill="1"/>
    <xf numFmtId="0" fontId="13" fillId="0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0" fillId="0" borderId="3" xfId="0" applyFill="1" applyBorder="1"/>
    <xf numFmtId="0" fontId="3" fillId="0" borderId="28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0" fillId="0" borderId="28" xfId="0" applyFill="1" applyBorder="1"/>
    <xf numFmtId="0" fontId="3" fillId="0" borderId="0" xfId="0" applyFon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0" fillId="4" borderId="0" xfId="0" applyFill="1"/>
    <xf numFmtId="0" fontId="0" fillId="0" borderId="0" xfId="0" applyFill="1" applyBorder="1" applyAlignment="1">
      <alignment horizontal="left" vertical="center" wrapText="1"/>
    </xf>
    <xf numFmtId="0" fontId="0" fillId="0" borderId="0" xfId="0" applyProtection="1"/>
    <xf numFmtId="0" fontId="0" fillId="0" borderId="26" xfId="0" applyBorder="1"/>
    <xf numFmtId="0" fontId="17" fillId="0" borderId="0" xfId="0" applyFont="1" applyAlignment="1">
      <alignment textRotation="90"/>
    </xf>
    <xf numFmtId="0" fontId="17" fillId="0" borderId="3" xfId="0" applyFont="1" applyBorder="1" applyAlignment="1">
      <alignment textRotation="90"/>
    </xf>
    <xf numFmtId="0" fontId="19" fillId="0" borderId="0" xfId="0" applyFont="1" applyBorder="1"/>
    <xf numFmtId="0" fontId="19" fillId="0" borderId="0" xfId="0" applyFont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Fill="1" applyBorder="1"/>
    <xf numFmtId="0" fontId="0" fillId="0" borderId="5" xfId="0" applyFill="1" applyBorder="1"/>
    <xf numFmtId="49" fontId="0" fillId="0" borderId="17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left" vertical="center"/>
    </xf>
    <xf numFmtId="49" fontId="0" fillId="0" borderId="27" xfId="0" applyNumberFormat="1" applyBorder="1" applyAlignment="1">
      <alignment horizontal="left" vertical="center"/>
    </xf>
    <xf numFmtId="49" fontId="0" fillId="0" borderId="18" xfId="0" applyNumberForma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6" fillId="0" borderId="27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49" fontId="3" fillId="0" borderId="17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3" fillId="0" borderId="27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/>
    <xf numFmtId="0" fontId="0" fillId="0" borderId="34" xfId="0" applyBorder="1" applyAlignment="1">
      <alignment horizontal="center" vertical="center" wrapText="1"/>
    </xf>
    <xf numFmtId="0" fontId="22" fillId="0" borderId="1" xfId="0" applyFont="1" applyBorder="1"/>
    <xf numFmtId="0" fontId="22" fillId="0" borderId="1" xfId="0" applyFont="1" applyBorder="1" applyAlignment="1">
      <alignment horizontal="center" vertical="center" wrapText="1"/>
    </xf>
    <xf numFmtId="0" fontId="22" fillId="0" borderId="34" xfId="0" applyFont="1" applyBorder="1"/>
    <xf numFmtId="0" fontId="22" fillId="0" borderId="0" xfId="0" applyFont="1" applyBorder="1"/>
    <xf numFmtId="0" fontId="22" fillId="0" borderId="34" xfId="0" applyFont="1" applyBorder="1" applyAlignment="1">
      <alignment horizontal="center" vertical="center" wrapText="1"/>
    </xf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9" fontId="22" fillId="0" borderId="35" xfId="2" applyFont="1" applyBorder="1" applyAlignment="1">
      <alignment horizontal="center" vertical="center"/>
    </xf>
    <xf numFmtId="0" fontId="22" fillId="0" borderId="0" xfId="0" applyFont="1" applyFill="1" applyBorder="1" applyAlignment="1" applyProtection="1"/>
    <xf numFmtId="0" fontId="3" fillId="0" borderId="28" xfId="0" applyFont="1" applyBorder="1" applyAlignment="1" applyProtection="1"/>
    <xf numFmtId="0" fontId="0" fillId="0" borderId="28" xfId="0" applyFill="1" applyBorder="1" applyAlignment="1" applyProtection="1"/>
    <xf numFmtId="0" fontId="22" fillId="0" borderId="0" xfId="0" applyFont="1" applyBorder="1" applyProtection="1"/>
    <xf numFmtId="0" fontId="0" fillId="0" borderId="28" xfId="0" applyBorder="1" applyProtection="1"/>
    <xf numFmtId="0" fontId="0" fillId="0" borderId="1" xfId="0" applyBorder="1" applyAlignment="1">
      <alignment horizontal="center" wrapText="1"/>
    </xf>
    <xf numFmtId="49" fontId="3" fillId="0" borderId="10" xfId="0" applyNumberFormat="1" applyFont="1" applyFill="1" applyBorder="1" applyAlignment="1">
      <alignment horizontal="left" vertical="center"/>
    </xf>
    <xf numFmtId="0" fontId="7" fillId="2" borderId="36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 vertical="center" wrapText="1"/>
    </xf>
    <xf numFmtId="0" fontId="23" fillId="5" borderId="1" xfId="0" applyFont="1" applyFill="1" applyBorder="1"/>
    <xf numFmtId="0" fontId="0" fillId="5" borderId="2" xfId="0" applyFill="1" applyBorder="1" applyAlignment="1">
      <alignment horizontal="center" wrapText="1"/>
    </xf>
    <xf numFmtId="0" fontId="0" fillId="5" borderId="5" xfId="0" applyFill="1" applyBorder="1"/>
    <xf numFmtId="0" fontId="0" fillId="5" borderId="3" xfId="0" applyFill="1" applyBorder="1"/>
    <xf numFmtId="0" fontId="0" fillId="5" borderId="4" xfId="0" applyFill="1" applyBorder="1"/>
    <xf numFmtId="0" fontId="24" fillId="0" borderId="3" xfId="3" applyBorder="1" applyAlignment="1">
      <alignment horizontal="left"/>
    </xf>
    <xf numFmtId="0" fontId="3" fillId="0" borderId="3" xfId="0" applyFont="1" applyBorder="1" applyAlignment="1">
      <alignment horizontal="right"/>
    </xf>
    <xf numFmtId="0" fontId="15" fillId="0" borderId="0" xfId="0" applyFont="1" applyBorder="1" applyAlignment="1">
      <alignment vertical="center"/>
    </xf>
    <xf numFmtId="0" fontId="24" fillId="0" borderId="0" xfId="3" applyFont="1" applyBorder="1" applyProtection="1">
      <protection locked="0"/>
    </xf>
    <xf numFmtId="49" fontId="3" fillId="0" borderId="29" xfId="0" applyNumberFormat="1" applyFont="1" applyFill="1" applyBorder="1" applyAlignment="1" applyProtection="1">
      <alignment horizontal="left" vertical="center" shrinkToFit="1"/>
      <protection locked="0"/>
    </xf>
    <xf numFmtId="49" fontId="0" fillId="0" borderId="29" xfId="0" applyNumberFormat="1" applyFill="1" applyBorder="1" applyAlignment="1" applyProtection="1">
      <alignment horizontal="left" vertical="center" shrinkToFit="1"/>
      <protection locked="0"/>
    </xf>
    <xf numFmtId="14" fontId="3" fillId="5" borderId="29" xfId="0" applyNumberFormat="1" applyFont="1" applyFill="1" applyBorder="1" applyAlignment="1" applyProtection="1">
      <alignment shrinkToFit="1"/>
      <protection locked="0"/>
    </xf>
    <xf numFmtId="14" fontId="3" fillId="5" borderId="27" xfId="0" applyNumberFormat="1" applyFont="1" applyFill="1" applyBorder="1" applyAlignment="1" applyProtection="1">
      <alignment shrinkToFit="1"/>
      <protection locked="0"/>
    </xf>
    <xf numFmtId="0" fontId="3" fillId="5" borderId="27" xfId="0" applyFont="1" applyFill="1" applyBorder="1" applyAlignment="1" applyProtection="1">
      <alignment shrinkToFit="1"/>
      <protection locked="0"/>
    </xf>
    <xf numFmtId="0" fontId="3" fillId="5" borderId="27" xfId="0" applyFont="1" applyFill="1" applyBorder="1" applyAlignment="1" applyProtection="1">
      <alignment horizontal="center" shrinkToFit="1"/>
      <protection locked="0"/>
    </xf>
    <xf numFmtId="49" fontId="0" fillId="0" borderId="27" xfId="0" applyNumberFormat="1" applyFill="1" applyBorder="1" applyAlignment="1" applyProtection="1">
      <alignment horizontal="left" shrinkToFit="1"/>
      <protection locked="0"/>
    </xf>
    <xf numFmtId="0" fontId="0" fillId="0" borderId="24" xfId="0" applyFill="1" applyBorder="1" applyAlignment="1" applyProtection="1">
      <alignment horizontal="center" shrinkToFit="1"/>
      <protection locked="0"/>
    </xf>
    <xf numFmtId="0" fontId="3" fillId="0" borderId="24" xfId="0" applyFont="1" applyFill="1" applyBorder="1" applyAlignment="1" applyProtection="1">
      <alignment horizontal="center" shrinkToFit="1"/>
      <protection locked="0"/>
    </xf>
    <xf numFmtId="0" fontId="0" fillId="0" borderId="27" xfId="0" applyFill="1" applyBorder="1" applyAlignment="1" applyProtection="1">
      <alignment horizontal="center" shrinkToFit="1"/>
      <protection locked="0"/>
    </xf>
    <xf numFmtId="0" fontId="19" fillId="0" borderId="0" xfId="0" applyFont="1" applyBorder="1" applyAlignment="1"/>
    <xf numFmtId="0" fontId="0" fillId="0" borderId="2" xfId="0" applyBorder="1" applyProtection="1"/>
    <xf numFmtId="0" fontId="0" fillId="0" borderId="29" xfId="0" applyFill="1" applyBorder="1" applyAlignment="1" applyProtection="1">
      <alignment vertical="top"/>
    </xf>
    <xf numFmtId="0" fontId="0" fillId="0" borderId="1" xfId="0" applyBorder="1" applyProtection="1"/>
    <xf numFmtId="0" fontId="0" fillId="0" borderId="0" xfId="0" applyFill="1" applyBorder="1" applyAlignment="1" applyProtection="1">
      <alignment horizontal="left" vertical="top"/>
    </xf>
    <xf numFmtId="0" fontId="3" fillId="0" borderId="43" xfId="4" applyBorder="1" applyAlignment="1" applyProtection="1">
      <alignment horizontal="center" vertical="top"/>
    </xf>
    <xf numFmtId="0" fontId="3" fillId="0" borderId="46" xfId="4" applyBorder="1" applyAlignment="1" applyProtection="1">
      <alignment horizontal="center" vertical="top"/>
    </xf>
    <xf numFmtId="0" fontId="3" fillId="0" borderId="49" xfId="4" applyBorder="1" applyAlignment="1" applyProtection="1">
      <alignment horizontal="center" vertical="top"/>
    </xf>
    <xf numFmtId="0" fontId="0" fillId="0" borderId="5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30" fillId="0" borderId="0" xfId="0" applyFont="1" applyProtection="1"/>
    <xf numFmtId="0" fontId="4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right"/>
    </xf>
    <xf numFmtId="0" fontId="35" fillId="0" borderId="0" xfId="5" applyFont="1"/>
    <xf numFmtId="0" fontId="36" fillId="0" borderId="0" xfId="5" applyFont="1" applyAlignment="1">
      <alignment horizontal="center"/>
    </xf>
    <xf numFmtId="0" fontId="37" fillId="0" borderId="0" xfId="5" applyFont="1" applyAlignment="1">
      <alignment horizontal="center"/>
    </xf>
    <xf numFmtId="1" fontId="38" fillId="0" borderId="0" xfId="5" applyNumberFormat="1" applyFont="1" applyAlignment="1">
      <alignment horizontal="center" wrapText="1"/>
    </xf>
    <xf numFmtId="0" fontId="35" fillId="0" borderId="0" xfId="5" applyFont="1" applyBorder="1"/>
    <xf numFmtId="0" fontId="9" fillId="0" borderId="0" xfId="4" applyFont="1" applyBorder="1" applyAlignment="1">
      <alignment vertical="center"/>
    </xf>
    <xf numFmtId="0" fontId="45" fillId="6" borderId="53" xfId="5" applyFont="1" applyFill="1" applyBorder="1" applyAlignment="1">
      <alignment horizontal="left" vertical="center" wrapText="1" indent="1" readingOrder="1"/>
    </xf>
    <xf numFmtId="14" fontId="45" fillId="6" borderId="54" xfId="5" applyNumberFormat="1" applyFont="1" applyFill="1" applyBorder="1" applyAlignment="1">
      <alignment horizontal="center" vertical="center" wrapText="1" readingOrder="1"/>
    </xf>
    <xf numFmtId="0" fontId="45" fillId="6" borderId="54" xfId="5" applyFont="1" applyFill="1" applyBorder="1" applyAlignment="1">
      <alignment horizontal="center" vertical="center" wrapText="1" readingOrder="1"/>
    </xf>
    <xf numFmtId="0" fontId="45" fillId="6" borderId="58" xfId="5" applyFont="1" applyFill="1" applyBorder="1" applyAlignment="1">
      <alignment horizontal="left" vertical="center" wrapText="1" indent="1" readingOrder="1"/>
    </xf>
    <xf numFmtId="14" fontId="45" fillId="6" borderId="59" xfId="5" applyNumberFormat="1" applyFont="1" applyFill="1" applyBorder="1" applyAlignment="1">
      <alignment horizontal="center" vertical="center" wrapText="1" readingOrder="1"/>
    </xf>
    <xf numFmtId="0" fontId="45" fillId="6" borderId="59" xfId="5" applyFont="1" applyFill="1" applyBorder="1" applyAlignment="1">
      <alignment horizontal="center" vertical="center" wrapText="1" readingOrder="1"/>
    </xf>
    <xf numFmtId="0" fontId="46" fillId="6" borderId="60" xfId="5" applyFont="1" applyFill="1" applyBorder="1" applyAlignment="1">
      <alignment horizontal="left" vertical="center" wrapText="1" indent="1" readingOrder="1"/>
    </xf>
    <xf numFmtId="14" fontId="46" fillId="6" borderId="61" xfId="5" applyNumberFormat="1" applyFont="1" applyFill="1" applyBorder="1" applyAlignment="1">
      <alignment horizontal="center" vertical="center" wrapText="1" readingOrder="1"/>
    </xf>
    <xf numFmtId="0" fontId="46" fillId="6" borderId="61" xfId="5" applyFont="1" applyFill="1" applyBorder="1" applyAlignment="1">
      <alignment horizontal="center" vertical="center" wrapText="1" readingOrder="1"/>
    </xf>
    <xf numFmtId="14" fontId="46" fillId="6" borderId="54" xfId="5" applyNumberFormat="1" applyFont="1" applyFill="1" applyBorder="1" applyAlignment="1">
      <alignment horizontal="center" vertical="center" wrapText="1" readingOrder="1"/>
    </xf>
    <xf numFmtId="0" fontId="46" fillId="6" borderId="54" xfId="5" applyFont="1" applyFill="1" applyBorder="1" applyAlignment="1">
      <alignment horizontal="center" vertical="center" wrapText="1" readingOrder="1"/>
    </xf>
    <xf numFmtId="0" fontId="48" fillId="2" borderId="62" xfId="5" applyFont="1" applyFill="1" applyBorder="1" applyAlignment="1">
      <alignment horizontal="center" vertical="center" wrapText="1" readingOrder="1"/>
    </xf>
    <xf numFmtId="0" fontId="47" fillId="2" borderId="60" xfId="5" applyFont="1" applyFill="1" applyBorder="1" applyAlignment="1">
      <alignment horizontal="center" vertical="center" wrapText="1" readingOrder="1"/>
    </xf>
    <xf numFmtId="0" fontId="49" fillId="6" borderId="0" xfId="5" applyFont="1" applyFill="1" applyBorder="1" applyAlignment="1">
      <alignment wrapText="1"/>
    </xf>
    <xf numFmtId="0" fontId="49" fillId="6" borderId="64" xfId="5" applyFont="1" applyFill="1" applyBorder="1" applyAlignment="1">
      <alignment wrapText="1"/>
    </xf>
    <xf numFmtId="0" fontId="49" fillId="6" borderId="65" xfId="5" applyFont="1" applyFill="1" applyBorder="1" applyAlignment="1">
      <alignment vertical="center" wrapText="1"/>
    </xf>
    <xf numFmtId="0" fontId="49" fillId="6" borderId="0" xfId="5" applyFont="1" applyFill="1" applyBorder="1" applyAlignment="1">
      <alignment vertical="center" wrapText="1"/>
    </xf>
    <xf numFmtId="0" fontId="49" fillId="6" borderId="66" xfId="5" applyFont="1" applyFill="1" applyBorder="1" applyAlignment="1">
      <alignment vertical="center" wrapText="1"/>
    </xf>
    <xf numFmtId="0" fontId="51" fillId="6" borderId="67" xfId="5" applyFont="1" applyFill="1" applyBorder="1" applyAlignment="1">
      <alignment horizontal="left" vertical="center" wrapText="1" readingOrder="1"/>
    </xf>
    <xf numFmtId="0" fontId="51" fillId="6" borderId="68" xfId="5" applyFont="1" applyFill="1" applyBorder="1" applyAlignment="1">
      <alignment vertical="center" wrapText="1" readingOrder="1"/>
    </xf>
    <xf numFmtId="0" fontId="49" fillId="6" borderId="64" xfId="5" applyFont="1" applyFill="1" applyBorder="1" applyAlignment="1">
      <alignment vertical="center" wrapText="1"/>
    </xf>
    <xf numFmtId="0" fontId="49" fillId="6" borderId="62" xfId="5" applyFont="1" applyFill="1" applyBorder="1" applyAlignment="1">
      <alignment vertical="center" wrapText="1"/>
    </xf>
    <xf numFmtId="14" fontId="51" fillId="6" borderId="67" xfId="5" applyNumberFormat="1" applyFont="1" applyFill="1" applyBorder="1" applyAlignment="1">
      <alignment horizontal="left" vertical="center" wrapText="1" readingOrder="1"/>
    </xf>
    <xf numFmtId="0" fontId="49" fillId="6" borderId="69" xfId="5" applyFont="1" applyFill="1" applyBorder="1" applyAlignment="1">
      <alignment vertical="center" wrapText="1"/>
    </xf>
    <xf numFmtId="0" fontId="49" fillId="6" borderId="60" xfId="5" applyFont="1" applyFill="1" applyBorder="1" applyAlignment="1">
      <alignment vertical="center" wrapText="1"/>
    </xf>
    <xf numFmtId="0" fontId="7" fillId="8" borderId="10" xfId="0" applyFont="1" applyFill="1" applyBorder="1" applyAlignment="1">
      <alignment horizontal="left"/>
    </xf>
    <xf numFmtId="49" fontId="56" fillId="0" borderId="17" xfId="0" applyNumberFormat="1" applyFont="1" applyBorder="1" applyAlignment="1">
      <alignment horizontal="left" vertical="center"/>
    </xf>
    <xf numFmtId="49" fontId="56" fillId="0" borderId="10" xfId="0" applyNumberFormat="1" applyFont="1" applyBorder="1" applyAlignment="1">
      <alignment horizontal="left" vertical="center"/>
    </xf>
    <xf numFmtId="49" fontId="56" fillId="0" borderId="27" xfId="0" quotePrefix="1" applyNumberFormat="1" applyFont="1" applyBorder="1" applyAlignment="1">
      <alignment horizontal="left" vertical="center"/>
    </xf>
    <xf numFmtId="49" fontId="56" fillId="0" borderId="27" xfId="0" applyNumberFormat="1" applyFont="1" applyBorder="1" applyAlignment="1">
      <alignment horizontal="left" vertical="center"/>
    </xf>
    <xf numFmtId="49" fontId="56" fillId="0" borderId="18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49" fontId="56" fillId="0" borderId="36" xfId="0" quotePrefix="1" applyNumberFormat="1" applyFont="1" applyBorder="1" applyAlignment="1">
      <alignment horizontal="left" vertical="center"/>
    </xf>
    <xf numFmtId="0" fontId="7" fillId="8" borderId="36" xfId="0" applyFont="1" applyFill="1" applyBorder="1" applyAlignment="1">
      <alignment horizontal="left"/>
    </xf>
    <xf numFmtId="49" fontId="56" fillId="0" borderId="10" xfId="0" quotePrefix="1" applyNumberFormat="1" applyFont="1" applyBorder="1" applyAlignment="1">
      <alignment horizontal="left" vertical="center"/>
    </xf>
    <xf numFmtId="49" fontId="8" fillId="0" borderId="29" xfId="0" applyNumberFormat="1" applyFont="1" applyFill="1" applyBorder="1" applyAlignment="1" applyProtection="1">
      <alignment horizontal="left" shrinkToFit="1"/>
      <protection locked="0"/>
    </xf>
    <xf numFmtId="49" fontId="8" fillId="0" borderId="27" xfId="0" applyNumberFormat="1" applyFont="1" applyFill="1" applyBorder="1" applyAlignment="1" applyProtection="1">
      <alignment horizontal="left" shrinkToFit="1"/>
      <protection locked="0"/>
    </xf>
    <xf numFmtId="0" fontId="3" fillId="5" borderId="10" xfId="4" applyFont="1" applyFill="1" applyBorder="1" applyAlignment="1" applyProtection="1">
      <alignment horizontal="left" vertical="top" indent="1"/>
    </xf>
    <xf numFmtId="0" fontId="35" fillId="0" borderId="0" xfId="9" applyFont="1"/>
    <xf numFmtId="1" fontId="38" fillId="0" borderId="0" xfId="9" applyNumberFormat="1" applyFont="1" applyAlignment="1">
      <alignment horizontal="center" wrapText="1"/>
    </xf>
    <xf numFmtId="0" fontId="37" fillId="0" borderId="0" xfId="9" applyFont="1" applyAlignment="1">
      <alignment horizontal="center"/>
    </xf>
    <xf numFmtId="0" fontId="36" fillId="0" borderId="0" xfId="9" applyFont="1" applyAlignment="1">
      <alignment horizontal="center"/>
    </xf>
    <xf numFmtId="0" fontId="35" fillId="0" borderId="0" xfId="9" applyFont="1" applyBorder="1"/>
    <xf numFmtId="0" fontId="61" fillId="0" borderId="0" xfId="9" applyFont="1" applyAlignment="1">
      <alignment vertical="center"/>
    </xf>
    <xf numFmtId="0" fontId="59" fillId="0" borderId="0" xfId="9" applyFont="1" applyBorder="1" applyAlignment="1">
      <alignment horizontal="center" vertical="center" wrapText="1"/>
    </xf>
    <xf numFmtId="0" fontId="62" fillId="9" borderId="70" xfId="9" applyFont="1" applyFill="1" applyBorder="1" applyAlignment="1">
      <alignment horizontal="center" vertical="center" wrapText="1"/>
    </xf>
    <xf numFmtId="0" fontId="62" fillId="9" borderId="71" xfId="9" applyFont="1" applyFill="1" applyBorder="1" applyAlignment="1">
      <alignment horizontal="center" vertical="center" wrapText="1"/>
    </xf>
    <xf numFmtId="0" fontId="62" fillId="9" borderId="72" xfId="9" applyFont="1" applyFill="1" applyBorder="1" applyAlignment="1">
      <alignment horizontal="center" vertical="center" wrapText="1"/>
    </xf>
    <xf numFmtId="0" fontId="61" fillId="0" borderId="22" xfId="9" applyFont="1" applyBorder="1" applyAlignment="1">
      <alignment horizontal="center" vertical="center" wrapText="1"/>
    </xf>
    <xf numFmtId="14" fontId="61" fillId="0" borderId="12" xfId="9" applyNumberFormat="1" applyFont="1" applyBorder="1" applyAlignment="1">
      <alignment horizontal="center" vertical="center" wrapText="1"/>
    </xf>
    <xf numFmtId="0" fontId="61" fillId="0" borderId="13" xfId="9" applyFont="1" applyBorder="1" applyAlignment="1">
      <alignment horizontal="center" vertical="center" wrapText="1"/>
    </xf>
    <xf numFmtId="0" fontId="61" fillId="0" borderId="23" xfId="9" applyFont="1" applyBorder="1" applyAlignment="1">
      <alignment horizontal="center" vertical="center" wrapText="1"/>
    </xf>
    <xf numFmtId="14" fontId="61" fillId="0" borderId="10" xfId="9" applyNumberFormat="1" applyFont="1" applyBorder="1" applyAlignment="1">
      <alignment horizontal="center" vertical="center" wrapText="1"/>
    </xf>
    <xf numFmtId="0" fontId="61" fillId="0" borderId="25" xfId="9" applyFont="1" applyBorder="1" applyAlignment="1">
      <alignment horizontal="center" vertical="center" wrapText="1"/>
    </xf>
    <xf numFmtId="0" fontId="61" fillId="0" borderId="19" xfId="9" applyFont="1" applyBorder="1" applyAlignment="1">
      <alignment horizontal="center" vertical="center" wrapText="1"/>
    </xf>
    <xf numFmtId="0" fontId="61" fillId="0" borderId="11" xfId="9" applyFont="1" applyBorder="1" applyAlignment="1">
      <alignment horizontal="center" vertical="center" wrapText="1"/>
    </xf>
    <xf numFmtId="0" fontId="61" fillId="0" borderId="14" xfId="9" applyFont="1" applyBorder="1" applyAlignment="1">
      <alignment horizontal="center" vertical="center" wrapText="1"/>
    </xf>
    <xf numFmtId="0" fontId="63" fillId="0" borderId="1" xfId="9" applyFont="1" applyBorder="1" applyAlignment="1">
      <alignment vertical="center" wrapText="1"/>
    </xf>
    <xf numFmtId="14" fontId="61" fillId="0" borderId="22" xfId="9" applyNumberFormat="1" applyFont="1" applyBorder="1" applyAlignment="1">
      <alignment horizontal="center" vertical="center" wrapText="1"/>
    </xf>
    <xf numFmtId="0" fontId="61" fillId="0" borderId="13" xfId="9" applyFont="1" applyBorder="1"/>
    <xf numFmtId="14" fontId="61" fillId="0" borderId="23" xfId="9" applyNumberFormat="1" applyFont="1" applyBorder="1" applyAlignment="1">
      <alignment horizontal="center" vertical="center" wrapText="1"/>
    </xf>
    <xf numFmtId="0" fontId="61" fillId="0" borderId="25" xfId="9" applyFont="1" applyBorder="1"/>
    <xf numFmtId="0" fontId="61" fillId="0" borderId="14" xfId="9" applyFont="1" applyBorder="1"/>
    <xf numFmtId="49" fontId="3" fillId="0" borderId="37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47" fillId="2" borderId="9" xfId="5" applyFont="1" applyFill="1" applyBorder="1" applyAlignment="1">
      <alignment horizontal="left" vertical="center" wrapText="1" indent="1" readingOrder="1"/>
    </xf>
    <xf numFmtId="0" fontId="47" fillId="2" borderId="8" xfId="5" applyFont="1" applyFill="1" applyBorder="1" applyAlignment="1">
      <alignment horizontal="left" vertical="center" wrapText="1" indent="1" readingOrder="1"/>
    </xf>
    <xf numFmtId="0" fontId="46" fillId="6" borderId="15" xfId="5" applyFont="1" applyFill="1" applyBorder="1" applyAlignment="1">
      <alignment horizontal="left" vertical="center" wrapText="1" readingOrder="1"/>
    </xf>
    <xf numFmtId="0" fontId="46" fillId="6" borderId="16" xfId="5" applyFont="1" applyFill="1" applyBorder="1" applyAlignment="1">
      <alignment horizontal="left" vertical="center" wrapText="1" readingOrder="1"/>
    </xf>
    <xf numFmtId="0" fontId="46" fillId="6" borderId="2" xfId="5" applyFont="1" applyFill="1" applyBorder="1" applyAlignment="1">
      <alignment horizontal="left" vertical="center" wrapText="1" readingOrder="1"/>
    </xf>
    <xf numFmtId="0" fontId="46" fillId="6" borderId="1" xfId="5" applyFont="1" applyFill="1" applyBorder="1" applyAlignment="1">
      <alignment horizontal="left" vertical="center" wrapText="1" readingOrder="1"/>
    </xf>
    <xf numFmtId="0" fontId="46" fillId="6" borderId="9" xfId="5" applyFont="1" applyFill="1" applyBorder="1" applyAlignment="1">
      <alignment horizontal="left" vertical="center" wrapText="1" indent="1" readingOrder="1"/>
    </xf>
    <xf numFmtId="0" fontId="46" fillId="6" borderId="7" xfId="5" applyFont="1" applyFill="1" applyBorder="1" applyAlignment="1">
      <alignment horizontal="left" vertical="center" wrapText="1" indent="1" readingOrder="1"/>
    </xf>
    <xf numFmtId="0" fontId="46" fillId="6" borderId="15" xfId="5" applyFont="1" applyFill="1" applyBorder="1" applyAlignment="1">
      <alignment horizontal="left" vertical="center" wrapText="1" indent="1" readingOrder="1"/>
    </xf>
    <xf numFmtId="0" fontId="46" fillId="6" borderId="6" xfId="5" applyFont="1" applyFill="1" applyBorder="1" applyAlignment="1">
      <alignment horizontal="left" vertical="center" wrapText="1" indent="1" readingOrder="1"/>
    </xf>
    <xf numFmtId="0" fontId="39" fillId="0" borderId="5" xfId="5" applyFont="1" applyBorder="1" applyAlignment="1">
      <alignment horizontal="left" vertical="center" wrapText="1" indent="1"/>
    </xf>
    <xf numFmtId="0" fontId="39" fillId="0" borderId="3" xfId="5" applyFont="1" applyBorder="1" applyAlignment="1">
      <alignment horizontal="left" vertical="center" wrapText="1" indent="1"/>
    </xf>
    <xf numFmtId="0" fontId="39" fillId="0" borderId="4" xfId="5" applyFont="1" applyBorder="1" applyAlignment="1">
      <alignment horizontal="left" vertical="center" wrapText="1" indent="1"/>
    </xf>
    <xf numFmtId="0" fontId="45" fillId="6" borderId="56" xfId="5" applyFont="1" applyFill="1" applyBorder="1" applyAlignment="1">
      <alignment horizontal="left" vertical="center" wrapText="1" indent="1" readingOrder="1"/>
    </xf>
    <xf numFmtId="0" fontId="45" fillId="6" borderId="57" xfId="5" applyFont="1" applyFill="1" applyBorder="1" applyAlignment="1">
      <alignment horizontal="left" vertical="center" wrapText="1" indent="1" readingOrder="1"/>
    </xf>
    <xf numFmtId="0" fontId="45" fillId="6" borderId="55" xfId="5" applyFont="1" applyFill="1" applyBorder="1" applyAlignment="1">
      <alignment horizontal="left" vertical="center" wrapText="1" indent="1" readingOrder="1"/>
    </xf>
    <xf numFmtId="0" fontId="5" fillId="0" borderId="15" xfId="4" applyFont="1" applyBorder="1" applyAlignment="1">
      <alignment horizontal="left" vertical="center" wrapText="1" indent="1"/>
    </xf>
    <xf numFmtId="0" fontId="5" fillId="0" borderId="6" xfId="4" applyFont="1" applyBorder="1" applyAlignment="1">
      <alignment horizontal="left" vertical="center" wrapText="1" indent="1"/>
    </xf>
    <xf numFmtId="0" fontId="5" fillId="0" borderId="16" xfId="4" applyFont="1" applyBorder="1" applyAlignment="1">
      <alignment horizontal="left" vertical="center" wrapText="1" indent="1"/>
    </xf>
    <xf numFmtId="0" fontId="39" fillId="0" borderId="2" xfId="5" applyFont="1" applyBorder="1" applyAlignment="1">
      <alignment horizontal="left" vertical="center" wrapText="1" indent="1"/>
    </xf>
    <xf numFmtId="0" fontId="39" fillId="0" borderId="0" xfId="5" applyFont="1" applyBorder="1" applyAlignment="1">
      <alignment horizontal="left" vertical="center" wrapText="1" indent="1"/>
    </xf>
    <xf numFmtId="0" fontId="39" fillId="0" borderId="1" xfId="5" applyFont="1" applyBorder="1" applyAlignment="1">
      <alignment horizontal="left" vertical="center" wrapText="1" indent="1"/>
    </xf>
    <xf numFmtId="0" fontId="45" fillId="6" borderId="9" xfId="5" applyFont="1" applyFill="1" applyBorder="1" applyAlignment="1">
      <alignment horizontal="left" vertical="center" wrapText="1" indent="1" readingOrder="1"/>
    </xf>
    <xf numFmtId="0" fontId="45" fillId="6" borderId="7" xfId="5" applyFont="1" applyFill="1" applyBorder="1" applyAlignment="1">
      <alignment horizontal="left" vertical="center" wrapText="1" indent="1" readingOrder="1"/>
    </xf>
    <xf numFmtId="0" fontId="45" fillId="6" borderId="8" xfId="5" applyFont="1" applyFill="1" applyBorder="1" applyAlignment="1">
      <alignment horizontal="left" vertical="center" wrapText="1" indent="1" readingOrder="1"/>
    </xf>
    <xf numFmtId="0" fontId="52" fillId="6" borderId="15" xfId="5" applyFont="1" applyFill="1" applyBorder="1" applyAlignment="1">
      <alignment horizontal="center" vertical="center" wrapText="1" readingOrder="1"/>
    </xf>
    <xf numFmtId="0" fontId="52" fillId="6" borderId="6" xfId="5" applyFont="1" applyFill="1" applyBorder="1" applyAlignment="1">
      <alignment horizontal="center" vertical="center" wrapText="1" readingOrder="1"/>
    </xf>
    <xf numFmtId="0" fontId="52" fillId="6" borderId="16" xfId="5" applyFont="1" applyFill="1" applyBorder="1" applyAlignment="1">
      <alignment horizontal="center" vertical="center" wrapText="1" readingOrder="1"/>
    </xf>
    <xf numFmtId="0" fontId="52" fillId="6" borderId="2" xfId="5" applyFont="1" applyFill="1" applyBorder="1" applyAlignment="1">
      <alignment horizontal="center" vertical="center" wrapText="1" readingOrder="1"/>
    </xf>
    <xf numFmtId="0" fontId="52" fillId="6" borderId="0" xfId="5" applyFont="1" applyFill="1" applyBorder="1" applyAlignment="1">
      <alignment horizontal="center" vertical="center" wrapText="1" readingOrder="1"/>
    </xf>
    <xf numFmtId="0" fontId="52" fillId="6" borderId="1" xfId="5" applyFont="1" applyFill="1" applyBorder="1" applyAlignment="1">
      <alignment horizontal="center" vertical="center" wrapText="1" readingOrder="1"/>
    </xf>
    <xf numFmtId="0" fontId="52" fillId="6" borderId="5" xfId="5" applyFont="1" applyFill="1" applyBorder="1" applyAlignment="1">
      <alignment horizontal="center" vertical="center" wrapText="1" readingOrder="1"/>
    </xf>
    <xf numFmtId="0" fontId="52" fillId="6" borderId="3" xfId="5" applyFont="1" applyFill="1" applyBorder="1" applyAlignment="1">
      <alignment horizontal="center" vertical="center" wrapText="1" readingOrder="1"/>
    </xf>
    <xf numFmtId="0" fontId="52" fillId="6" borderId="4" xfId="5" applyFont="1" applyFill="1" applyBorder="1" applyAlignment="1">
      <alignment horizontal="center" vertical="center" wrapText="1" readingOrder="1"/>
    </xf>
    <xf numFmtId="0" fontId="50" fillId="7" borderId="64" xfId="5" applyFont="1" applyFill="1" applyBorder="1" applyAlignment="1">
      <alignment horizontal="center" vertical="center" wrapText="1" readingOrder="1"/>
    </xf>
    <xf numFmtId="0" fontId="47" fillId="2" borderId="63" xfId="5" applyFont="1" applyFill="1" applyBorder="1" applyAlignment="1">
      <alignment horizontal="center" vertical="center" wrapText="1" readingOrder="1"/>
    </xf>
    <xf numFmtId="0" fontId="47" fillId="2" borderId="61" xfId="5" applyFont="1" applyFill="1" applyBorder="1" applyAlignment="1">
      <alignment horizontal="center" vertical="center" wrapText="1" readingOrder="1"/>
    </xf>
    <xf numFmtId="0" fontId="47" fillId="2" borderId="15" xfId="5" applyFont="1" applyFill="1" applyBorder="1" applyAlignment="1">
      <alignment horizontal="left" vertical="center" wrapText="1" indent="1" readingOrder="1"/>
    </xf>
    <xf numFmtId="0" fontId="47" fillId="2" borderId="6" xfId="5" applyFont="1" applyFill="1" applyBorder="1" applyAlignment="1">
      <alignment horizontal="left" vertical="center" wrapText="1" indent="1" readingOrder="1"/>
    </xf>
    <xf numFmtId="0" fontId="47" fillId="2" borderId="5" xfId="5" applyFont="1" applyFill="1" applyBorder="1" applyAlignment="1">
      <alignment horizontal="left" vertical="center" wrapText="1" indent="1" readingOrder="1"/>
    </xf>
    <xf numFmtId="0" fontId="47" fillId="2" borderId="3" xfId="5" applyFont="1" applyFill="1" applyBorder="1" applyAlignment="1">
      <alignment horizontal="left" vertical="center" wrapText="1" indent="1" readingOrder="1"/>
    </xf>
    <xf numFmtId="14" fontId="61" fillId="0" borderId="17" xfId="9" applyNumberFormat="1" applyFont="1" applyBorder="1" applyAlignment="1">
      <alignment horizontal="left" vertical="center" wrapText="1"/>
    </xf>
    <xf numFmtId="0" fontId="64" fillId="0" borderId="18" xfId="9" applyFont="1" applyBorder="1" applyAlignment="1">
      <alignment horizontal="left" vertical="center" wrapText="1"/>
    </xf>
    <xf numFmtId="0" fontId="61" fillId="0" borderId="17" xfId="9" applyFont="1" applyBorder="1" applyAlignment="1">
      <alignment horizontal="left" vertical="center" wrapText="1"/>
    </xf>
    <xf numFmtId="0" fontId="61" fillId="0" borderId="20" xfId="9" applyFont="1" applyBorder="1" applyAlignment="1">
      <alignment horizontal="left" vertical="center" wrapText="1"/>
    </xf>
    <xf numFmtId="0" fontId="64" fillId="0" borderId="21" xfId="9" applyFont="1" applyBorder="1" applyAlignment="1">
      <alignment horizontal="left" vertical="center" wrapText="1"/>
    </xf>
    <xf numFmtId="0" fontId="61" fillId="0" borderId="10" xfId="9" applyFont="1" applyBorder="1" applyAlignment="1">
      <alignment horizontal="left" vertical="center" wrapText="1"/>
    </xf>
    <xf numFmtId="0" fontId="61" fillId="0" borderId="11" xfId="9" applyFont="1" applyBorder="1" applyAlignment="1">
      <alignment horizontal="center" vertical="center" wrapText="1"/>
    </xf>
    <xf numFmtId="0" fontId="60" fillId="0" borderId="0" xfId="9" applyFont="1" applyAlignment="1">
      <alignment horizontal="center" vertical="center"/>
    </xf>
    <xf numFmtId="0" fontId="62" fillId="9" borderId="71" xfId="9" applyFont="1" applyFill="1" applyBorder="1" applyAlignment="1">
      <alignment horizontal="center" vertical="center" wrapText="1"/>
    </xf>
    <xf numFmtId="14" fontId="61" fillId="0" borderId="73" xfId="9" applyNumberFormat="1" applyFont="1" applyBorder="1" applyAlignment="1">
      <alignment horizontal="left" vertical="center" wrapText="1"/>
    </xf>
    <xf numFmtId="14" fontId="61" fillId="0" borderId="74" xfId="9" applyNumberFormat="1" applyFont="1" applyBorder="1" applyAlignment="1">
      <alignment horizontal="left" vertical="center" wrapText="1"/>
    </xf>
    <xf numFmtId="0" fontId="58" fillId="0" borderId="29" xfId="9" applyFont="1" applyBorder="1" applyAlignment="1">
      <alignment horizontal="center" wrapText="1"/>
    </xf>
    <xf numFmtId="0" fontId="58" fillId="0" borderId="29" xfId="9" applyFont="1" applyBorder="1" applyAlignment="1">
      <alignment horizontal="center"/>
    </xf>
    <xf numFmtId="0" fontId="35" fillId="0" borderId="26" xfId="9" applyFont="1" applyBorder="1" applyAlignment="1">
      <alignment horizontal="center"/>
    </xf>
    <xf numFmtId="0" fontId="61" fillId="0" borderId="12" xfId="9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center" wrapText="1"/>
    </xf>
    <xf numFmtId="0" fontId="8" fillId="0" borderId="29" xfId="0" quotePrefix="1" applyFont="1" applyFill="1" applyBorder="1" applyAlignment="1" applyProtection="1">
      <alignment horizontal="center" shrinkToFit="1"/>
      <protection locked="0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0" fontId="24" fillId="0" borderId="0" xfId="3" applyBorder="1" applyAlignment="1" applyProtection="1">
      <protection locked="0"/>
    </xf>
    <xf numFmtId="0" fontId="8" fillId="0" borderId="29" xfId="0" applyFont="1" applyBorder="1" applyAlignment="1" applyProtection="1">
      <alignment horizontal="center" shrinkToFit="1"/>
      <protection locked="0"/>
    </xf>
    <xf numFmtId="0" fontId="13" fillId="2" borderId="1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3" fillId="2" borderId="16" xfId="0" applyFont="1" applyFill="1" applyBorder="1" applyAlignment="1">
      <alignment horizontal="center"/>
    </xf>
    <xf numFmtId="0" fontId="3" fillId="0" borderId="26" xfId="0" applyFont="1" applyFill="1" applyBorder="1" applyAlignment="1" applyProtection="1">
      <alignment horizontal="center" shrinkToFit="1"/>
      <protection locked="0"/>
    </xf>
    <xf numFmtId="0" fontId="0" fillId="0" borderId="26" xfId="0" applyFill="1" applyBorder="1" applyAlignment="1" applyProtection="1">
      <alignment horizontal="center" shrinkToFit="1"/>
      <protection locked="0"/>
    </xf>
    <xf numFmtId="0" fontId="0" fillId="0" borderId="29" xfId="0" applyFill="1" applyBorder="1" applyAlignment="1" applyProtection="1">
      <alignment horizontal="center" shrinkToFit="1"/>
      <protection locked="0"/>
    </xf>
    <xf numFmtId="0" fontId="24" fillId="0" borderId="0" xfId="3" applyFont="1" applyBorder="1" applyAlignment="1" applyProtection="1">
      <alignment horizontal="left" vertical="top"/>
      <protection locked="0"/>
    </xf>
    <xf numFmtId="0" fontId="3" fillId="5" borderId="0" xfId="0" applyFont="1" applyFill="1" applyBorder="1" applyAlignment="1">
      <alignment horizontal="left"/>
    </xf>
    <xf numFmtId="0" fontId="20" fillId="0" borderId="26" xfId="0" applyFont="1" applyBorder="1" applyAlignment="1">
      <alignment horizontal="center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29" xfId="0" applyFill="1" applyBorder="1" applyAlignment="1" applyProtection="1">
      <alignment horizontal="left" vertical="top"/>
      <protection locked="0"/>
    </xf>
    <xf numFmtId="0" fontId="19" fillId="0" borderId="0" xfId="0" applyFont="1" applyBorder="1" applyAlignment="1">
      <alignment horizontal="left" vertical="center" wrapText="1"/>
    </xf>
    <xf numFmtId="0" fontId="8" fillId="0" borderId="26" xfId="0" applyFont="1" applyFill="1" applyBorder="1" applyAlignment="1" applyProtection="1">
      <alignment horizontal="center" vertical="center" shrinkToFit="1"/>
      <protection locked="0"/>
    </xf>
    <xf numFmtId="0" fontId="8" fillId="0" borderId="29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8" fillId="0" borderId="27" xfId="0" applyFont="1" applyFill="1" applyBorder="1" applyAlignment="1" applyProtection="1">
      <alignment horizontal="center" shrinkToFit="1"/>
      <protection locked="0"/>
    </xf>
    <xf numFmtId="0" fontId="0" fillId="0" borderId="27" xfId="0" applyBorder="1" applyAlignment="1" applyProtection="1">
      <alignment horizontal="left" shrinkToFit="1"/>
      <protection locked="0"/>
    </xf>
    <xf numFmtId="0" fontId="22" fillId="0" borderId="1" xfId="0" applyFont="1" applyBorder="1" applyAlignment="1">
      <alignment horizontal="center" wrapText="1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3" fontId="3" fillId="0" borderId="29" xfId="0" applyNumberFormat="1" applyFont="1" applyFill="1" applyBorder="1" applyAlignment="1" applyProtection="1">
      <alignment horizontal="left" vertical="center" shrinkToFit="1"/>
      <protection locked="0"/>
    </xf>
    <xf numFmtId="3" fontId="0" fillId="0" borderId="29" xfId="0" applyNumberFormat="1" applyFill="1" applyBorder="1" applyAlignment="1" applyProtection="1">
      <alignment horizontal="left" vertical="center" shrinkToFit="1"/>
      <protection locked="0"/>
    </xf>
    <xf numFmtId="49" fontId="3" fillId="0" borderId="29" xfId="0" applyNumberFormat="1" applyFont="1" applyFill="1" applyBorder="1" applyAlignment="1" applyProtection="1">
      <alignment horizontal="left" vertical="center" shrinkToFit="1"/>
      <protection locked="0"/>
    </xf>
    <xf numFmtId="49" fontId="0" fillId="0" borderId="29" xfId="0" applyNumberFormat="1" applyFill="1" applyBorder="1" applyAlignment="1" applyProtection="1">
      <alignment horizontal="left" vertical="center" shrinkToFit="1"/>
      <protection locked="0"/>
    </xf>
    <xf numFmtId="0" fontId="8" fillId="0" borderId="29" xfId="0" applyFont="1" applyFill="1" applyBorder="1" applyAlignment="1" applyProtection="1">
      <alignment horizontal="left" shrinkToFit="1"/>
      <protection locked="0"/>
    </xf>
    <xf numFmtId="0" fontId="0" fillId="0" borderId="27" xfId="0" applyFill="1" applyBorder="1" applyAlignment="1" applyProtection="1">
      <alignment horizontal="left" shrinkToFit="1"/>
      <protection locked="0"/>
    </xf>
    <xf numFmtId="0" fontId="57" fillId="0" borderId="29" xfId="0" quotePrefix="1" applyFont="1" applyFill="1" applyBorder="1" applyAlignment="1" applyProtection="1">
      <alignment horizontal="center" shrinkToFit="1"/>
      <protection locked="0"/>
    </xf>
    <xf numFmtId="0" fontId="57" fillId="0" borderId="29" xfId="0" applyFont="1" applyFill="1" applyBorder="1" applyAlignment="1" applyProtection="1">
      <alignment horizontal="center" shrinkToFit="1"/>
      <protection locked="0"/>
    </xf>
    <xf numFmtId="0" fontId="8" fillId="0" borderId="0" xfId="0" applyFont="1" applyBorder="1" applyAlignment="1" applyProtection="1">
      <alignment horizontal="center" wrapText="1" shrinkToFit="1"/>
      <protection locked="0"/>
    </xf>
    <xf numFmtId="0" fontId="8" fillId="0" borderId="29" xfId="0" applyFont="1" applyBorder="1" applyAlignment="1" applyProtection="1">
      <alignment horizontal="center" wrapText="1" shrinkToFit="1"/>
      <protection locked="0"/>
    </xf>
    <xf numFmtId="0" fontId="3" fillId="5" borderId="0" xfId="0" applyFont="1" applyFill="1" applyBorder="1"/>
    <xf numFmtId="49" fontId="3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29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3" fillId="5" borderId="29" xfId="0" applyFont="1" applyFill="1" applyBorder="1" applyAlignment="1" applyProtection="1">
      <alignment horizontal="center" shrinkToFit="1"/>
      <protection locked="0"/>
    </xf>
    <xf numFmtId="0" fontId="5" fillId="3" borderId="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8" fillId="0" borderId="30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18" fillId="0" borderId="42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24" fillId="0" borderId="0" xfId="3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right"/>
    </xf>
    <xf numFmtId="49" fontId="0" fillId="0" borderId="29" xfId="0" applyNumberFormat="1" applyFill="1" applyBorder="1" applyAlignment="1" applyProtection="1">
      <alignment horizontal="center" shrinkToFit="1"/>
      <protection locked="0"/>
    </xf>
    <xf numFmtId="0" fontId="3" fillId="0" borderId="50" xfId="4" applyBorder="1" applyAlignment="1" applyProtection="1">
      <alignment horizontal="left" vertical="top" indent="1"/>
      <protection locked="0"/>
    </xf>
    <xf numFmtId="0" fontId="3" fillId="0" borderId="51" xfId="4" applyBorder="1" applyAlignment="1" applyProtection="1">
      <alignment horizontal="left" vertical="top" indent="1"/>
      <protection locked="0"/>
    </xf>
    <xf numFmtId="0" fontId="4" fillId="0" borderId="6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 wrapText="1"/>
    </xf>
    <xf numFmtId="0" fontId="32" fillId="0" borderId="52" xfId="0" applyFont="1" applyBorder="1" applyAlignment="1">
      <alignment horizontal="center"/>
    </xf>
    <xf numFmtId="0" fontId="3" fillId="5" borderId="40" xfId="4" applyFont="1" applyFill="1" applyBorder="1" applyAlignment="1" applyProtection="1">
      <alignment horizontal="center" vertical="center" wrapText="1"/>
    </xf>
    <xf numFmtId="0" fontId="3" fillId="5" borderId="37" xfId="4" applyFont="1" applyFill="1" applyBorder="1" applyAlignment="1" applyProtection="1">
      <alignment horizontal="center" vertical="center" wrapText="1"/>
    </xf>
    <xf numFmtId="0" fontId="3" fillId="5" borderId="41" xfId="4" applyFont="1" applyFill="1" applyBorder="1" applyAlignment="1" applyProtection="1">
      <alignment horizontal="center" vertical="center" wrapText="1"/>
    </xf>
    <xf numFmtId="0" fontId="3" fillId="5" borderId="10" xfId="4" applyFont="1" applyFill="1" applyBorder="1" applyAlignment="1" applyProtection="1">
      <alignment horizontal="left" vertical="top" indent="1"/>
    </xf>
    <xf numFmtId="0" fontId="3" fillId="5" borderId="27" xfId="4" applyFont="1" applyFill="1" applyBorder="1" applyAlignment="1" applyProtection="1">
      <alignment horizontal="left" vertical="top" indent="1"/>
    </xf>
    <xf numFmtId="0" fontId="3" fillId="5" borderId="18" xfId="4" applyFont="1" applyFill="1" applyBorder="1" applyAlignment="1" applyProtection="1">
      <alignment horizontal="left" vertical="top" indent="1"/>
    </xf>
    <xf numFmtId="0" fontId="3" fillId="0" borderId="43" xfId="4" applyBorder="1" applyAlignment="1" applyProtection="1">
      <alignment horizontal="left" vertical="top" indent="1"/>
      <protection locked="0"/>
    </xf>
    <xf numFmtId="0" fontId="3" fillId="0" borderId="44" xfId="4" applyBorder="1" applyAlignment="1" applyProtection="1">
      <alignment horizontal="left" vertical="top" indent="1"/>
      <protection locked="0"/>
    </xf>
    <xf numFmtId="0" fontId="3" fillId="0" borderId="45" xfId="4" applyBorder="1" applyAlignment="1" applyProtection="1">
      <alignment horizontal="left" vertical="top" indent="1"/>
      <protection locked="0"/>
    </xf>
    <xf numFmtId="0" fontId="3" fillId="0" borderId="46" xfId="4" applyBorder="1" applyAlignment="1" applyProtection="1">
      <alignment horizontal="left" vertical="top" indent="1"/>
      <protection locked="0"/>
    </xf>
    <xf numFmtId="0" fontId="3" fillId="0" borderId="47" xfId="4" applyBorder="1" applyAlignment="1" applyProtection="1">
      <alignment horizontal="left" vertical="top" indent="1"/>
      <protection locked="0"/>
    </xf>
    <xf numFmtId="0" fontId="3" fillId="0" borderId="48" xfId="4" applyBorder="1" applyAlignment="1" applyProtection="1">
      <alignment horizontal="left" vertical="top" indent="1"/>
      <protection locked="0"/>
    </xf>
    <xf numFmtId="0" fontId="3" fillId="0" borderId="49" xfId="4" applyBorder="1" applyAlignment="1" applyProtection="1">
      <alignment horizontal="left" vertical="top" indent="1"/>
      <protection locked="0"/>
    </xf>
  </cellXfs>
  <cellStyles count="10">
    <cellStyle name="Hyperlink" xfId="3" builtinId="8"/>
    <cellStyle name="Normal" xfId="0" builtinId="0"/>
    <cellStyle name="Normal 2" xfId="6"/>
    <cellStyle name="Normal 3" xfId="7"/>
    <cellStyle name="Normal 3 2" xfId="9"/>
    <cellStyle name="Percent" xfId="2" builtinId="5"/>
    <cellStyle name="Prozent 2" xfId="8"/>
    <cellStyle name="Standard 2" xfId="1"/>
    <cellStyle name="Standard 2 2" xfId="4"/>
    <cellStyle name="Standard 3" xfId="5"/>
  </cellStyles>
  <dxfs count="1">
    <dxf>
      <font>
        <color theme="0" tint="-0.34998626667073579"/>
      </font>
    </dxf>
  </dxfs>
  <tableStyles count="0" defaultTableStyle="TableStyleMedium2" defaultPivotStyle="PivotStyleLight16"/>
  <colors>
    <mruColors>
      <color rgb="FFD2D3D3"/>
      <color rgb="FF1B68AF"/>
      <color rgb="FF9933FF"/>
      <color rgb="FFFF66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167640</xdr:colOff>
      <xdr:row>1</xdr:row>
      <xdr:rowOff>99060</xdr:rowOff>
    </xdr:from>
    <xdr:ext cx="2229787" cy="499651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" y="266700"/>
          <a:ext cx="2229787" cy="499651"/>
        </a:xfrm>
        <a:prstGeom prst="rect">
          <a:avLst/>
        </a:prstGeom>
      </xdr:spPr>
    </xdr:pic>
    <xdr:clientData/>
  </xdr:oneCellAnchor>
  <xdr:twoCellAnchor>
    <xdr:from>
      <xdr:col>1</xdr:col>
      <xdr:colOff>510540</xdr:colOff>
      <xdr:row>22</xdr:row>
      <xdr:rowOff>7620</xdr:rowOff>
    </xdr:from>
    <xdr:to>
      <xdr:col>8</xdr:col>
      <xdr:colOff>243840</xdr:colOff>
      <xdr:row>22</xdr:row>
      <xdr:rowOff>7620</xdr:rowOff>
    </xdr:to>
    <xdr:cxnSp macro="">
      <xdr:nvCxnSpPr>
        <xdr:cNvPr id="3" name="Gerade Verbindung 2"/>
        <xdr:cNvCxnSpPr/>
      </xdr:nvCxnSpPr>
      <xdr:spPr>
        <a:xfrm>
          <a:off x="1303020" y="3695700"/>
          <a:ext cx="528066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483645</xdr:colOff>
      <xdr:row>22</xdr:row>
      <xdr:rowOff>1639198</xdr:rowOff>
    </xdr:from>
    <xdr:to>
      <xdr:col>8</xdr:col>
      <xdr:colOff>216945</xdr:colOff>
      <xdr:row>22</xdr:row>
      <xdr:rowOff>1639198</xdr:rowOff>
    </xdr:to>
    <xdr:cxnSp macro="">
      <xdr:nvCxnSpPr>
        <xdr:cNvPr id="4" name="Gerade Verbindung 3"/>
        <xdr:cNvCxnSpPr/>
      </xdr:nvCxnSpPr>
      <xdr:spPr>
        <a:xfrm>
          <a:off x="1276125" y="3856618"/>
          <a:ext cx="528066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1</xdr:row>
      <xdr:rowOff>85725</xdr:rowOff>
    </xdr:from>
    <xdr:to>
      <xdr:col>4</xdr:col>
      <xdr:colOff>827809</xdr:colOff>
      <xdr:row>4</xdr:row>
      <xdr:rowOff>24198</xdr:rowOff>
    </xdr:to>
    <xdr:pic>
      <xdr:nvPicPr>
        <xdr:cNvPr id="2" name="Picture 3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47650"/>
          <a:ext cx="2066059" cy="414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edeM\Downloads\SCO%200953-F3%20RC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bersR\AppData\Local\Microsoft\Windows\Temporary%20Internet%20Files\Content.IE5\SZ9VZ94Q\Formular_CPR-Customer%20Product%20Requirements_FR0044_Re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 page (internal use only)"/>
      <sheetName val="CPR"/>
      <sheetName val="CPR Comments"/>
      <sheetName val="DATA (for internal use only)"/>
    </sheetNames>
    <sheetDataSet>
      <sheetData sheetId="0"/>
      <sheetData sheetId="1"/>
      <sheetData sheetId="2"/>
      <sheetData sheetId="3">
        <row r="2">
          <cell r="A2" t="str">
            <v>- please select -</v>
          </cell>
        </row>
        <row r="3">
          <cell r="A3" t="str">
            <v>Quick connector</v>
          </cell>
        </row>
        <row r="4">
          <cell r="A4" t="str">
            <v>End piece</v>
          </cell>
        </row>
        <row r="5">
          <cell r="A5" t="str">
            <v>Other (specify here)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 (internal use only)"/>
      <sheetName val="CPR"/>
      <sheetName val="DATA (internal use only)"/>
    </sheetNames>
    <sheetDataSet>
      <sheetData sheetId="0"/>
      <sheetData sheetId="1"/>
      <sheetData sheetId="2">
        <row r="2">
          <cell r="A2" t="str">
            <v>- please select -</v>
          </cell>
        </row>
        <row r="3">
          <cell r="A3" t="str">
            <v>Quick connector</v>
          </cell>
        </row>
        <row r="4">
          <cell r="A4" t="str">
            <v>End piece</v>
          </cell>
        </row>
        <row r="5">
          <cell r="A5" t="str">
            <v>Other (specify here)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://connecting.araymond-automotive.com/en/technology/application-dimensions/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://connecting.araymond-automotive.com/en/technology/design-and-orientation/" TargetMode="External"/><Relationship Id="rId1" Type="http://schemas.openxmlformats.org/officeDocument/2006/relationships/hyperlink" Target="http://connecting.araymond-automotive.com/en/technology/application-dimensions/" TargetMode="External"/><Relationship Id="rId6" Type="http://schemas.openxmlformats.org/officeDocument/2006/relationships/hyperlink" Target="http://connecting.araymond-automotive.com/en" TargetMode="External"/><Relationship Id="rId5" Type="http://schemas.openxmlformats.org/officeDocument/2006/relationships/hyperlink" Target="http://connecting.araymond-automotive.com/en/technology/design-and-orientation/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://connecting.araymond-automotive.com/" TargetMode="External"/><Relationship Id="rId9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40"/>
  <sheetViews>
    <sheetView showGridLines="0" showRowColHeaders="0" zoomScale="85" zoomScaleNormal="85" zoomScalePageLayoutView="55" workbookViewId="0">
      <selection activeCell="J6" sqref="J6"/>
    </sheetView>
  </sheetViews>
  <sheetFormatPr defaultColWidth="11.5703125" defaultRowHeight="18" x14ac:dyDescent="0.35"/>
  <cols>
    <col min="1" max="1" width="5.7109375" style="118" customWidth="1"/>
    <col min="2" max="2" width="10" style="118" customWidth="1"/>
    <col min="3" max="3" width="11.85546875" style="118" customWidth="1"/>
    <col min="4" max="4" width="15.85546875" style="118" customWidth="1"/>
    <col min="5" max="5" width="7.7109375" style="118" customWidth="1"/>
    <col min="6" max="6" width="47.7109375" style="118" customWidth="1"/>
    <col min="7" max="7" width="6.7109375" style="118" customWidth="1"/>
    <col min="8" max="8" width="15.7109375" style="121" customWidth="1"/>
    <col min="9" max="9" width="15.7109375" style="120" customWidth="1"/>
    <col min="10" max="12" width="41.5703125" style="119" customWidth="1"/>
    <col min="13" max="16384" width="11.5703125" style="118"/>
  </cols>
  <sheetData>
    <row r="1" spans="2:12" ht="17.25" thickBot="1" x14ac:dyDescent="0.35">
      <c r="H1" s="118"/>
      <c r="I1" s="118"/>
      <c r="J1" s="118"/>
      <c r="K1" s="118"/>
      <c r="L1" s="118"/>
    </row>
    <row r="2" spans="2:12" ht="18.600000000000001" customHeight="1" thickBot="1" x14ac:dyDescent="0.35">
      <c r="B2" s="148"/>
      <c r="C2" s="139"/>
      <c r="D2" s="139"/>
      <c r="E2" s="215" t="s">
        <v>167</v>
      </c>
      <c r="F2" s="216"/>
      <c r="G2" s="217"/>
      <c r="H2" s="143" t="s">
        <v>166</v>
      </c>
      <c r="I2" s="142" t="s">
        <v>169</v>
      </c>
      <c r="J2" s="118"/>
      <c r="K2" s="118"/>
      <c r="L2" s="118"/>
    </row>
    <row r="3" spans="2:12" ht="18.600000000000001" customHeight="1" thickBot="1" x14ac:dyDescent="0.35">
      <c r="B3" s="147"/>
      <c r="C3" s="140"/>
      <c r="D3" s="140"/>
      <c r="E3" s="218"/>
      <c r="F3" s="219"/>
      <c r="G3" s="220"/>
      <c r="H3" s="143" t="s">
        <v>163</v>
      </c>
      <c r="I3" s="146">
        <v>43168</v>
      </c>
      <c r="J3" s="118"/>
      <c r="K3" s="118"/>
      <c r="L3" s="118"/>
    </row>
    <row r="4" spans="2:12" ht="18.600000000000001" customHeight="1" thickBot="1" x14ac:dyDescent="0.35">
      <c r="B4" s="145"/>
      <c r="C4" s="144"/>
      <c r="D4" s="144"/>
      <c r="E4" s="221"/>
      <c r="F4" s="222"/>
      <c r="G4" s="223"/>
      <c r="H4" s="143" t="s">
        <v>164</v>
      </c>
      <c r="I4" s="142">
        <v>3</v>
      </c>
      <c r="J4" s="118"/>
      <c r="K4" s="118"/>
      <c r="L4" s="118"/>
    </row>
    <row r="5" spans="2:12" ht="21" customHeight="1" x14ac:dyDescent="0.3">
      <c r="B5" s="141"/>
      <c r="C5" s="139"/>
      <c r="D5" s="139"/>
      <c r="E5" s="140"/>
      <c r="F5" s="140"/>
      <c r="G5" s="140"/>
      <c r="H5" s="139"/>
      <c r="I5" s="139"/>
      <c r="J5" s="118"/>
      <c r="K5" s="118"/>
      <c r="L5" s="118"/>
    </row>
    <row r="6" spans="2:12" ht="23.45" customHeight="1" thickBot="1" x14ac:dyDescent="0.4">
      <c r="B6" s="224" t="s">
        <v>165</v>
      </c>
      <c r="C6" s="224"/>
      <c r="D6" s="138"/>
      <c r="E6" s="137"/>
      <c r="F6" s="137"/>
      <c r="G6" s="137"/>
      <c r="H6" s="137"/>
      <c r="I6" s="137"/>
      <c r="J6" s="118"/>
      <c r="K6" s="118"/>
      <c r="L6" s="118"/>
    </row>
    <row r="7" spans="2:12" ht="14.45" customHeight="1" thickBot="1" x14ac:dyDescent="0.35">
      <c r="B7" s="225" t="s">
        <v>164</v>
      </c>
      <c r="C7" s="225" t="s">
        <v>163</v>
      </c>
      <c r="D7" s="136" t="s">
        <v>162</v>
      </c>
      <c r="E7" s="227" t="s">
        <v>161</v>
      </c>
      <c r="F7" s="228"/>
      <c r="G7" s="228"/>
      <c r="H7" s="190" t="s">
        <v>160</v>
      </c>
      <c r="I7" s="191"/>
      <c r="J7" s="118"/>
      <c r="K7" s="118"/>
      <c r="L7" s="118"/>
    </row>
    <row r="8" spans="2:12" ht="15" customHeight="1" thickBot="1" x14ac:dyDescent="0.35">
      <c r="B8" s="226"/>
      <c r="C8" s="226"/>
      <c r="D8" s="135" t="s">
        <v>159</v>
      </c>
      <c r="E8" s="229"/>
      <c r="F8" s="230"/>
      <c r="G8" s="230"/>
      <c r="H8" s="190"/>
      <c r="I8" s="191"/>
      <c r="J8" s="118"/>
      <c r="K8" s="118"/>
      <c r="L8" s="118"/>
    </row>
    <row r="9" spans="2:12" ht="40.15" customHeight="1" thickBot="1" x14ac:dyDescent="0.35">
      <c r="B9" s="134" t="s">
        <v>32</v>
      </c>
      <c r="C9" s="133">
        <v>41030</v>
      </c>
      <c r="D9" s="130" t="s">
        <v>33</v>
      </c>
      <c r="E9" s="196" t="s">
        <v>158</v>
      </c>
      <c r="F9" s="197"/>
      <c r="G9" s="197"/>
      <c r="H9" s="192" t="s">
        <v>157</v>
      </c>
      <c r="I9" s="193"/>
      <c r="J9" s="118"/>
      <c r="K9" s="118"/>
      <c r="L9" s="118"/>
    </row>
    <row r="10" spans="2:12" ht="30" customHeight="1" thickBot="1" x14ac:dyDescent="0.35">
      <c r="B10" s="134" t="s">
        <v>34</v>
      </c>
      <c r="C10" s="133">
        <v>41233</v>
      </c>
      <c r="D10" s="130" t="s">
        <v>33</v>
      </c>
      <c r="E10" s="196" t="s">
        <v>39</v>
      </c>
      <c r="F10" s="197"/>
      <c r="G10" s="197"/>
      <c r="H10" s="194"/>
      <c r="I10" s="195"/>
      <c r="J10" s="118"/>
      <c r="K10" s="118"/>
      <c r="L10" s="118"/>
    </row>
    <row r="11" spans="2:12" ht="30" customHeight="1" thickBot="1" x14ac:dyDescent="0.35">
      <c r="B11" s="134" t="s">
        <v>35</v>
      </c>
      <c r="C11" s="133">
        <v>41618</v>
      </c>
      <c r="D11" s="130" t="s">
        <v>33</v>
      </c>
      <c r="E11" s="196" t="s">
        <v>38</v>
      </c>
      <c r="F11" s="197"/>
      <c r="G11" s="197"/>
      <c r="H11" s="194"/>
      <c r="I11" s="195"/>
      <c r="J11" s="118"/>
      <c r="K11" s="118"/>
      <c r="L11" s="118"/>
    </row>
    <row r="12" spans="2:12" ht="30" customHeight="1" thickBot="1" x14ac:dyDescent="0.35">
      <c r="B12" s="134" t="s">
        <v>36</v>
      </c>
      <c r="C12" s="133">
        <v>41701</v>
      </c>
      <c r="D12" s="130" t="s">
        <v>40</v>
      </c>
      <c r="E12" s="196" t="s">
        <v>37</v>
      </c>
      <c r="F12" s="197"/>
      <c r="G12" s="197"/>
      <c r="H12" s="194"/>
      <c r="I12" s="195"/>
      <c r="J12" s="118"/>
      <c r="K12" s="118"/>
      <c r="L12" s="118"/>
    </row>
    <row r="13" spans="2:12" ht="30" customHeight="1" thickBot="1" x14ac:dyDescent="0.35">
      <c r="B13" s="132" t="s">
        <v>65</v>
      </c>
      <c r="C13" s="131">
        <v>42090</v>
      </c>
      <c r="D13" s="130" t="s">
        <v>101</v>
      </c>
      <c r="E13" s="198" t="s">
        <v>156</v>
      </c>
      <c r="F13" s="199"/>
      <c r="G13" s="199"/>
      <c r="H13" s="194"/>
      <c r="I13" s="195"/>
      <c r="J13" s="118"/>
      <c r="K13" s="118"/>
      <c r="L13" s="118"/>
    </row>
    <row r="14" spans="2:12" ht="40.15" customHeight="1" thickTop="1" thickBot="1" x14ac:dyDescent="0.35">
      <c r="B14" s="129">
        <v>1</v>
      </c>
      <c r="C14" s="128">
        <v>43084</v>
      </c>
      <c r="D14" s="127" t="s">
        <v>153</v>
      </c>
      <c r="E14" s="203" t="s">
        <v>155</v>
      </c>
      <c r="F14" s="204"/>
      <c r="G14" s="204"/>
      <c r="H14" s="203" t="s">
        <v>152</v>
      </c>
      <c r="I14" s="205"/>
      <c r="J14" s="118"/>
      <c r="K14" s="118"/>
      <c r="L14" s="118"/>
    </row>
    <row r="15" spans="2:12" ht="49.9" customHeight="1" thickBot="1" x14ac:dyDescent="0.35">
      <c r="B15" s="126">
        <v>2</v>
      </c>
      <c r="C15" s="125">
        <v>43139</v>
      </c>
      <c r="D15" s="124" t="s">
        <v>153</v>
      </c>
      <c r="E15" s="212" t="s">
        <v>154</v>
      </c>
      <c r="F15" s="213"/>
      <c r="G15" s="213"/>
      <c r="H15" s="212" t="s">
        <v>152</v>
      </c>
      <c r="I15" s="214"/>
      <c r="J15" s="118"/>
      <c r="K15" s="118"/>
      <c r="L15" s="118"/>
    </row>
    <row r="16" spans="2:12" ht="60" customHeight="1" thickBot="1" x14ac:dyDescent="0.35">
      <c r="B16" s="126">
        <v>3</v>
      </c>
      <c r="C16" s="125">
        <v>43168</v>
      </c>
      <c r="D16" s="124" t="s">
        <v>153</v>
      </c>
      <c r="E16" s="212" t="s">
        <v>168</v>
      </c>
      <c r="F16" s="213"/>
      <c r="G16" s="213"/>
      <c r="H16" s="212" t="s">
        <v>152</v>
      </c>
      <c r="I16" s="214"/>
      <c r="J16" s="118"/>
      <c r="K16" s="118"/>
      <c r="L16" s="118"/>
    </row>
    <row r="17" spans="2:12" ht="16.5" x14ac:dyDescent="0.3">
      <c r="H17" s="118"/>
      <c r="I17" s="118"/>
      <c r="J17" s="118"/>
      <c r="K17" s="118"/>
      <c r="L17" s="118"/>
    </row>
    <row r="18" spans="2:12" ht="16.5" x14ac:dyDescent="0.3">
      <c r="H18" s="118"/>
      <c r="I18" s="118"/>
      <c r="J18" s="118"/>
      <c r="K18" s="118"/>
      <c r="L18" s="118"/>
    </row>
    <row r="19" spans="2:12" ht="16.5" x14ac:dyDescent="0.3">
      <c r="H19" s="118"/>
      <c r="I19" s="118"/>
      <c r="J19" s="118"/>
      <c r="K19" s="118"/>
      <c r="L19" s="118"/>
    </row>
    <row r="20" spans="2:12" ht="17.25" thickBot="1" x14ac:dyDescent="0.35">
      <c r="H20" s="118"/>
      <c r="I20" s="118"/>
      <c r="J20" s="118"/>
      <c r="K20" s="118"/>
      <c r="L20" s="118"/>
    </row>
    <row r="21" spans="2:12" ht="72" customHeight="1" x14ac:dyDescent="0.3">
      <c r="B21" s="206" t="s">
        <v>151</v>
      </c>
      <c r="C21" s="207"/>
      <c r="D21" s="207"/>
      <c r="E21" s="207"/>
      <c r="F21" s="207"/>
      <c r="G21" s="207"/>
      <c r="H21" s="207"/>
      <c r="I21" s="208"/>
      <c r="J21" s="123"/>
      <c r="K21" s="122"/>
      <c r="L21" s="118"/>
    </row>
    <row r="22" spans="2:12" ht="200.45" customHeight="1" x14ac:dyDescent="0.3">
      <c r="B22" s="209" t="s">
        <v>150</v>
      </c>
      <c r="C22" s="210"/>
      <c r="D22" s="210"/>
      <c r="E22" s="210"/>
      <c r="F22" s="210"/>
      <c r="G22" s="210"/>
      <c r="H22" s="210"/>
      <c r="I22" s="211"/>
      <c r="J22" s="118"/>
      <c r="K22" s="118"/>
      <c r="L22" s="118"/>
    </row>
    <row r="23" spans="2:12" ht="189" customHeight="1" thickBot="1" x14ac:dyDescent="0.35">
      <c r="B23" s="200" t="s">
        <v>149</v>
      </c>
      <c r="C23" s="201"/>
      <c r="D23" s="201"/>
      <c r="E23" s="201"/>
      <c r="F23" s="201"/>
      <c r="G23" s="201"/>
      <c r="H23" s="201"/>
      <c r="I23" s="202"/>
      <c r="J23" s="118"/>
      <c r="K23" s="118"/>
      <c r="L23" s="118"/>
    </row>
    <row r="24" spans="2:12" ht="16.5" x14ac:dyDescent="0.3">
      <c r="H24" s="118"/>
      <c r="I24" s="118"/>
      <c r="J24" s="118"/>
      <c r="K24" s="118"/>
      <c r="L24" s="118"/>
    </row>
    <row r="25" spans="2:12" ht="16.5" x14ac:dyDescent="0.3">
      <c r="H25" s="118"/>
      <c r="I25" s="118"/>
      <c r="J25" s="118"/>
      <c r="K25" s="118"/>
      <c r="L25" s="118"/>
    </row>
    <row r="26" spans="2:12" ht="16.5" x14ac:dyDescent="0.3">
      <c r="H26" s="118"/>
      <c r="I26" s="118"/>
      <c r="J26" s="118"/>
      <c r="K26" s="118"/>
      <c r="L26" s="118"/>
    </row>
    <row r="27" spans="2:12" ht="16.5" x14ac:dyDescent="0.3">
      <c r="H27" s="118"/>
      <c r="I27" s="118"/>
      <c r="J27" s="118"/>
      <c r="K27" s="118"/>
      <c r="L27" s="118"/>
    </row>
    <row r="28" spans="2:12" ht="16.5" x14ac:dyDescent="0.3">
      <c r="H28" s="118"/>
      <c r="I28" s="118"/>
      <c r="J28" s="118"/>
      <c r="K28" s="118"/>
      <c r="L28" s="118"/>
    </row>
    <row r="29" spans="2:12" ht="16.5" x14ac:dyDescent="0.3">
      <c r="H29" s="118"/>
      <c r="I29" s="118"/>
      <c r="J29" s="118"/>
      <c r="K29" s="118"/>
      <c r="L29" s="118"/>
    </row>
    <row r="30" spans="2:12" ht="16.5" x14ac:dyDescent="0.3">
      <c r="H30" s="118"/>
      <c r="I30" s="118"/>
      <c r="J30" s="118"/>
      <c r="K30" s="118"/>
      <c r="L30" s="118"/>
    </row>
    <row r="31" spans="2:12" ht="16.5" x14ac:dyDescent="0.3">
      <c r="H31" s="118"/>
      <c r="I31" s="118"/>
      <c r="J31" s="118"/>
      <c r="K31" s="118"/>
      <c r="L31" s="118"/>
    </row>
    <row r="32" spans="2:12" ht="16.5" x14ac:dyDescent="0.3">
      <c r="H32" s="118"/>
      <c r="I32" s="118"/>
      <c r="J32" s="118"/>
      <c r="K32" s="118"/>
      <c r="L32" s="118"/>
    </row>
    <row r="33" spans="1:12" ht="16.5" x14ac:dyDescent="0.3">
      <c r="H33" s="118"/>
      <c r="I33" s="118"/>
      <c r="J33" s="118"/>
      <c r="K33" s="118"/>
      <c r="L33" s="118"/>
    </row>
    <row r="34" spans="1:12" ht="16.5" x14ac:dyDescent="0.3">
      <c r="H34" s="118"/>
      <c r="I34" s="118"/>
      <c r="J34" s="118"/>
      <c r="K34" s="118"/>
      <c r="L34" s="118"/>
    </row>
    <row r="35" spans="1:12" ht="16.5" x14ac:dyDescent="0.3">
      <c r="H35" s="118"/>
      <c r="I35" s="118"/>
      <c r="J35" s="118"/>
      <c r="K35" s="118"/>
      <c r="L35" s="118"/>
    </row>
    <row r="36" spans="1:12" ht="16.5" x14ac:dyDescent="0.3">
      <c r="H36" s="118"/>
      <c r="I36" s="118"/>
      <c r="J36" s="118"/>
      <c r="K36" s="118"/>
      <c r="L36" s="118"/>
    </row>
    <row r="37" spans="1:12" ht="16.5" x14ac:dyDescent="0.3">
      <c r="H37" s="118"/>
      <c r="I37" s="118"/>
      <c r="J37" s="118"/>
      <c r="K37" s="118"/>
      <c r="L37" s="118"/>
    </row>
    <row r="38" spans="1:12" ht="16.5" x14ac:dyDescent="0.3">
      <c r="H38" s="118"/>
      <c r="I38" s="118"/>
      <c r="J38" s="118"/>
      <c r="K38" s="118"/>
      <c r="L38" s="118"/>
    </row>
    <row r="39" spans="1:12" ht="16.5" x14ac:dyDescent="0.3">
      <c r="A39" s="122"/>
      <c r="B39" s="122"/>
      <c r="C39" s="122"/>
      <c r="D39" s="122"/>
      <c r="E39" s="122"/>
      <c r="H39" s="118"/>
      <c r="I39" s="118"/>
      <c r="J39" s="118"/>
      <c r="K39" s="118"/>
      <c r="L39" s="118"/>
    </row>
    <row r="40" spans="1:12" ht="16.5" x14ac:dyDescent="0.3">
      <c r="A40" s="122"/>
      <c r="B40" s="122"/>
      <c r="C40" s="122"/>
      <c r="D40" s="122"/>
      <c r="E40" s="122"/>
      <c r="H40" s="118"/>
      <c r="I40" s="118"/>
      <c r="J40" s="118"/>
      <c r="K40" s="118"/>
      <c r="L40" s="118"/>
    </row>
  </sheetData>
  <sheetProtection password="CCA8" sheet="1" objects="1" scenarios="1" selectLockedCells="1" selectUnlockedCells="1"/>
  <mergeCells count="21">
    <mergeCell ref="E2:G4"/>
    <mergeCell ref="B6:C6"/>
    <mergeCell ref="B7:B8"/>
    <mergeCell ref="C7:C8"/>
    <mergeCell ref="E7:G8"/>
    <mergeCell ref="B23:I23"/>
    <mergeCell ref="E14:G14"/>
    <mergeCell ref="H14:I14"/>
    <mergeCell ref="E10:G10"/>
    <mergeCell ref="B21:I21"/>
    <mergeCell ref="B22:I22"/>
    <mergeCell ref="E15:G15"/>
    <mergeCell ref="H15:I15"/>
    <mergeCell ref="E16:G16"/>
    <mergeCell ref="H16:I16"/>
    <mergeCell ref="H7:I8"/>
    <mergeCell ref="H9:I13"/>
    <mergeCell ref="E11:G11"/>
    <mergeCell ref="E12:G12"/>
    <mergeCell ref="E13:G13"/>
    <mergeCell ref="E9:G9"/>
  </mergeCells>
  <printOptions horizontalCentered="1"/>
  <pageMargins left="0.62992125984251968" right="0.62992125984251968" top="0.62992125984251968" bottom="0.55118110236220474" header="0.11811023622047245" footer="0.31496062992125984"/>
  <pageSetup paperSize="9" scale="69" orientation="portrait" r:id="rId1"/>
  <headerFooter>
    <oddFooter>&amp;LDieses Dokument ist Eigentum der A.RAYMOND FLUID CONNECTION GMBH und darf nicht ohne schriftliche Genehmigung vervielfältigt oder an Dritte weitergegeben werden.</oddFooter>
  </headerFooter>
  <rowBreaks count="2" manualBreakCount="2">
    <brk id="40" max="16383" man="1"/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view="pageLayout" zoomScaleNormal="100" workbookViewId="0">
      <selection activeCell="D4" sqref="D4"/>
    </sheetView>
  </sheetViews>
  <sheetFormatPr defaultColWidth="11.5703125" defaultRowHeight="18" x14ac:dyDescent="0.35"/>
  <cols>
    <col min="1" max="1" width="9.28515625" style="163" customWidth="1"/>
    <col min="2" max="2" width="11.42578125" style="163" customWidth="1"/>
    <col min="3" max="3" width="29.28515625" style="163" customWidth="1"/>
    <col min="4" max="4" width="28.28515625" style="163" customWidth="1"/>
    <col min="5" max="5" width="28.7109375" style="163" customWidth="1"/>
    <col min="6" max="6" width="57.140625" style="163" customWidth="1"/>
    <col min="7" max="7" width="23.7109375" style="163" customWidth="1"/>
    <col min="8" max="8" width="15.7109375" style="164" customWidth="1"/>
    <col min="9" max="10" width="15.7109375" style="165" customWidth="1"/>
    <col min="11" max="13" width="41.5703125" style="166" customWidth="1"/>
    <col min="14" max="16384" width="11.5703125" style="163"/>
  </cols>
  <sheetData>
    <row r="1" spans="1:13" ht="16.5" x14ac:dyDescent="0.3">
      <c r="H1" s="163"/>
      <c r="I1" s="163"/>
      <c r="J1" s="163"/>
      <c r="K1" s="163"/>
      <c r="L1" s="163"/>
      <c r="M1" s="163"/>
    </row>
    <row r="2" spans="1:13" ht="19.5" x14ac:dyDescent="0.35">
      <c r="A2" s="242" t="s">
        <v>189</v>
      </c>
      <c r="B2" s="243"/>
      <c r="C2" s="243"/>
      <c r="D2" s="243"/>
      <c r="E2" s="243"/>
    </row>
    <row r="3" spans="1:13" x14ac:dyDescent="0.35">
      <c r="C3" s="244" t="s">
        <v>190</v>
      </c>
      <c r="D3" s="244"/>
    </row>
    <row r="4" spans="1:13" x14ac:dyDescent="0.35">
      <c r="A4" s="167"/>
      <c r="B4" s="167"/>
      <c r="C4" s="167"/>
      <c r="D4" s="167"/>
      <c r="E4" s="167"/>
    </row>
    <row r="5" spans="1:13" ht="21" x14ac:dyDescent="0.35">
      <c r="A5" s="238" t="s">
        <v>191</v>
      </c>
      <c r="B5" s="238"/>
      <c r="C5" s="238"/>
      <c r="D5" s="238"/>
      <c r="E5" s="238"/>
    </row>
    <row r="6" spans="1:13" ht="16.5" x14ac:dyDescent="0.3">
      <c r="A6" s="168"/>
      <c r="E6" s="169"/>
      <c r="H6" s="163"/>
      <c r="I6" s="163"/>
      <c r="J6" s="163"/>
      <c r="K6" s="163"/>
      <c r="L6" s="163"/>
      <c r="M6" s="163"/>
    </row>
    <row r="7" spans="1:13" ht="17.25" thickBot="1" x14ac:dyDescent="0.35">
      <c r="A7" s="168"/>
      <c r="E7" s="167"/>
      <c r="H7" s="163"/>
      <c r="I7" s="163"/>
      <c r="J7" s="163"/>
      <c r="K7" s="163"/>
      <c r="L7" s="163"/>
      <c r="M7" s="163"/>
    </row>
    <row r="8" spans="1:13" ht="17.25" thickBot="1" x14ac:dyDescent="0.35">
      <c r="A8" s="170" t="s">
        <v>192</v>
      </c>
      <c r="B8" s="171" t="s">
        <v>30</v>
      </c>
      <c r="C8" s="239" t="s">
        <v>193</v>
      </c>
      <c r="D8" s="239"/>
      <c r="E8" s="172" t="s">
        <v>194</v>
      </c>
      <c r="H8" s="163"/>
      <c r="I8" s="163"/>
      <c r="J8" s="163"/>
      <c r="K8" s="163"/>
      <c r="L8" s="163"/>
      <c r="M8" s="163"/>
    </row>
    <row r="9" spans="1:13" ht="31.5" customHeight="1" x14ac:dyDescent="0.3">
      <c r="A9" s="173" t="s">
        <v>32</v>
      </c>
      <c r="B9" s="174">
        <v>42978</v>
      </c>
      <c r="C9" s="245" t="s">
        <v>195</v>
      </c>
      <c r="D9" s="245"/>
      <c r="E9" s="175" t="s">
        <v>196</v>
      </c>
      <c r="H9" s="163"/>
      <c r="I9" s="163"/>
      <c r="J9" s="163"/>
      <c r="K9" s="163"/>
      <c r="L9" s="163"/>
      <c r="M9" s="163"/>
    </row>
    <row r="10" spans="1:13" ht="30" x14ac:dyDescent="0.3">
      <c r="A10" s="176" t="s">
        <v>34</v>
      </c>
      <c r="B10" s="177">
        <v>43168</v>
      </c>
      <c r="C10" s="236" t="s">
        <v>205</v>
      </c>
      <c r="D10" s="236"/>
      <c r="E10" s="178" t="s">
        <v>206</v>
      </c>
      <c r="H10" s="163"/>
      <c r="I10" s="163"/>
      <c r="J10" s="163"/>
      <c r="K10" s="163"/>
      <c r="L10" s="163"/>
      <c r="M10" s="163"/>
    </row>
    <row r="11" spans="1:13" ht="16.5" x14ac:dyDescent="0.3">
      <c r="A11" s="176"/>
      <c r="B11" s="177"/>
      <c r="C11" s="236"/>
      <c r="D11" s="236"/>
      <c r="E11" s="178"/>
      <c r="H11" s="163"/>
      <c r="I11" s="163"/>
      <c r="J11" s="163"/>
      <c r="K11" s="163"/>
      <c r="L11" s="163"/>
      <c r="M11" s="163"/>
    </row>
    <row r="12" spans="1:13" ht="17.25" thickBot="1" x14ac:dyDescent="0.35">
      <c r="A12" s="179"/>
      <c r="B12" s="180"/>
      <c r="C12" s="237"/>
      <c r="D12" s="237"/>
      <c r="E12" s="181"/>
      <c r="H12" s="163"/>
      <c r="I12" s="163"/>
      <c r="J12" s="163"/>
      <c r="K12" s="163"/>
      <c r="L12" s="163"/>
      <c r="M12" s="163"/>
    </row>
    <row r="13" spans="1:13" ht="16.5" x14ac:dyDescent="0.3">
      <c r="A13" s="168"/>
      <c r="E13" s="167"/>
      <c r="H13" s="163"/>
      <c r="I13" s="163"/>
      <c r="J13" s="163"/>
      <c r="K13" s="163"/>
      <c r="L13" s="163"/>
      <c r="M13" s="163"/>
    </row>
    <row r="14" spans="1:13" ht="16.5" x14ac:dyDescent="0.3">
      <c r="A14" s="168"/>
      <c r="E14" s="167"/>
      <c r="H14" s="163"/>
      <c r="I14" s="163"/>
      <c r="J14" s="163"/>
      <c r="K14" s="163"/>
      <c r="L14" s="163"/>
      <c r="M14" s="163"/>
    </row>
    <row r="15" spans="1:13" ht="16.5" x14ac:dyDescent="0.3">
      <c r="H15" s="163"/>
      <c r="I15" s="163"/>
      <c r="J15" s="163"/>
      <c r="K15" s="163"/>
      <c r="L15" s="163"/>
      <c r="M15" s="163"/>
    </row>
    <row r="16" spans="1:13" ht="16.5" x14ac:dyDescent="0.3">
      <c r="A16" s="168"/>
      <c r="E16" s="167"/>
      <c r="H16" s="163"/>
      <c r="I16" s="163"/>
      <c r="J16" s="163"/>
      <c r="K16" s="163"/>
      <c r="L16" s="163"/>
      <c r="M16" s="163"/>
    </row>
    <row r="17" spans="1:13" ht="16.5" x14ac:dyDescent="0.3">
      <c r="E17" s="167"/>
      <c r="H17" s="163"/>
      <c r="I17" s="163"/>
      <c r="J17" s="163"/>
      <c r="K17" s="163"/>
      <c r="L17" s="163"/>
      <c r="M17" s="163"/>
    </row>
    <row r="18" spans="1:13" ht="16.5" x14ac:dyDescent="0.3">
      <c r="E18" s="167"/>
      <c r="H18" s="163"/>
      <c r="I18" s="163"/>
      <c r="J18" s="163"/>
      <c r="K18" s="163"/>
      <c r="L18" s="163"/>
      <c r="M18" s="163"/>
    </row>
    <row r="19" spans="1:13" ht="16.5" x14ac:dyDescent="0.3">
      <c r="E19" s="167"/>
      <c r="H19" s="163"/>
      <c r="I19" s="163"/>
      <c r="J19" s="163"/>
      <c r="K19" s="163"/>
      <c r="L19" s="163"/>
      <c r="M19" s="163"/>
    </row>
    <row r="20" spans="1:13" ht="16.5" x14ac:dyDescent="0.3">
      <c r="E20" s="167"/>
      <c r="H20" s="163"/>
      <c r="I20" s="163"/>
      <c r="J20" s="163"/>
      <c r="K20" s="163"/>
      <c r="L20" s="163"/>
      <c r="M20" s="163"/>
    </row>
    <row r="21" spans="1:13" ht="16.5" x14ac:dyDescent="0.3">
      <c r="E21" s="167"/>
      <c r="H21" s="163"/>
      <c r="I21" s="163"/>
      <c r="J21" s="163"/>
      <c r="K21" s="163"/>
      <c r="L21" s="163"/>
      <c r="M21" s="163"/>
    </row>
    <row r="22" spans="1:13" ht="16.5" x14ac:dyDescent="0.3">
      <c r="E22" s="167"/>
      <c r="H22" s="163"/>
      <c r="I22" s="163"/>
      <c r="J22" s="163"/>
      <c r="K22" s="163"/>
      <c r="L22" s="163"/>
      <c r="M22" s="163"/>
    </row>
    <row r="23" spans="1:13" ht="16.5" x14ac:dyDescent="0.3">
      <c r="A23" s="167"/>
      <c r="B23" s="167"/>
      <c r="C23" s="167"/>
      <c r="D23" s="167"/>
      <c r="E23" s="167"/>
      <c r="H23" s="163"/>
      <c r="I23" s="163"/>
      <c r="J23" s="163"/>
      <c r="K23" s="163"/>
      <c r="L23" s="163"/>
      <c r="M23" s="163"/>
    </row>
    <row r="24" spans="1:13" ht="16.5" x14ac:dyDescent="0.3">
      <c r="A24" s="167"/>
      <c r="B24" s="167"/>
      <c r="C24" s="167"/>
      <c r="D24" s="167"/>
      <c r="E24" s="167"/>
      <c r="H24" s="163"/>
      <c r="I24" s="163"/>
      <c r="J24" s="163"/>
      <c r="K24" s="163"/>
      <c r="L24" s="163"/>
      <c r="M24" s="163"/>
    </row>
    <row r="25" spans="1:13" ht="16.5" x14ac:dyDescent="0.3">
      <c r="A25" s="167"/>
      <c r="B25" s="167"/>
      <c r="C25" s="167"/>
      <c r="D25" s="167"/>
      <c r="E25" s="167"/>
      <c r="H25" s="163"/>
      <c r="I25" s="163"/>
      <c r="J25" s="163"/>
      <c r="K25" s="163"/>
      <c r="L25" s="163"/>
      <c r="M25" s="163"/>
    </row>
    <row r="26" spans="1:13" ht="16.5" x14ac:dyDescent="0.3">
      <c r="A26" s="167"/>
      <c r="B26" s="167"/>
      <c r="C26" s="167"/>
      <c r="D26" s="167"/>
      <c r="E26" s="167"/>
      <c r="H26" s="163"/>
      <c r="I26" s="163"/>
      <c r="J26" s="163"/>
      <c r="K26" s="163"/>
      <c r="L26" s="163"/>
      <c r="M26" s="163"/>
    </row>
    <row r="27" spans="1:13" ht="16.5" x14ac:dyDescent="0.3">
      <c r="A27" s="167"/>
      <c r="B27" s="167"/>
      <c r="C27" s="167"/>
      <c r="D27" s="167"/>
      <c r="E27" s="167"/>
      <c r="H27" s="163"/>
      <c r="I27" s="163"/>
      <c r="J27" s="163"/>
      <c r="K27" s="163"/>
      <c r="L27" s="163"/>
      <c r="M27" s="163"/>
    </row>
    <row r="28" spans="1:13" ht="16.5" x14ac:dyDescent="0.3">
      <c r="A28" s="167"/>
      <c r="B28" s="167"/>
      <c r="C28" s="167"/>
      <c r="D28" s="167"/>
      <c r="E28" s="167"/>
      <c r="H28" s="163"/>
      <c r="I28" s="163"/>
      <c r="J28" s="163"/>
      <c r="K28" s="163"/>
      <c r="L28" s="163"/>
      <c r="M28" s="163"/>
    </row>
    <row r="29" spans="1:13" ht="21" x14ac:dyDescent="0.3">
      <c r="A29" s="238" t="s">
        <v>197</v>
      </c>
      <c r="B29" s="238"/>
      <c r="C29" s="238"/>
      <c r="D29" s="238"/>
      <c r="E29" s="238"/>
      <c r="H29" s="163"/>
      <c r="I29" s="163"/>
      <c r="J29" s="163"/>
      <c r="K29" s="163"/>
      <c r="L29" s="163"/>
      <c r="M29" s="163"/>
    </row>
    <row r="30" spans="1:13" ht="17.25" thickBot="1" x14ac:dyDescent="0.35">
      <c r="A30" s="167"/>
      <c r="B30" s="167"/>
      <c r="C30" s="167"/>
      <c r="D30" s="167"/>
      <c r="E30" s="167"/>
      <c r="H30" s="163"/>
      <c r="I30" s="163"/>
      <c r="J30" s="163"/>
      <c r="K30" s="163"/>
      <c r="L30" s="163"/>
      <c r="M30" s="163"/>
    </row>
    <row r="31" spans="1:13" ht="17.25" thickBot="1" x14ac:dyDescent="0.35">
      <c r="A31" s="182"/>
      <c r="B31" s="171" t="s">
        <v>30</v>
      </c>
      <c r="C31" s="239" t="s">
        <v>198</v>
      </c>
      <c r="D31" s="239"/>
      <c r="E31" s="172" t="s">
        <v>199</v>
      </c>
      <c r="H31" s="163"/>
      <c r="I31" s="163"/>
      <c r="J31" s="163"/>
      <c r="K31" s="163"/>
      <c r="L31" s="163"/>
      <c r="M31" s="163"/>
    </row>
    <row r="32" spans="1:13" ht="16.5" x14ac:dyDescent="0.3">
      <c r="A32" s="182"/>
      <c r="B32" s="183">
        <v>42978</v>
      </c>
      <c r="C32" s="240" t="s">
        <v>200</v>
      </c>
      <c r="D32" s="241"/>
      <c r="E32" s="184" t="s">
        <v>196</v>
      </c>
      <c r="H32" s="163"/>
      <c r="I32" s="163"/>
      <c r="J32" s="163"/>
      <c r="K32" s="163"/>
      <c r="L32" s="163"/>
      <c r="M32" s="163"/>
    </row>
    <row r="33" spans="1:13" ht="16.5" x14ac:dyDescent="0.3">
      <c r="A33" s="182"/>
      <c r="B33" s="185">
        <v>42978</v>
      </c>
      <c r="C33" s="231" t="s">
        <v>201</v>
      </c>
      <c r="D33" s="232"/>
      <c r="E33" s="186" t="s">
        <v>202</v>
      </c>
      <c r="H33" s="163"/>
      <c r="I33" s="163"/>
      <c r="J33" s="163"/>
      <c r="K33" s="163"/>
      <c r="L33" s="163"/>
      <c r="M33" s="163"/>
    </row>
    <row r="34" spans="1:13" ht="16.5" x14ac:dyDescent="0.3">
      <c r="A34" s="182"/>
      <c r="B34" s="185">
        <v>42978</v>
      </c>
      <c r="C34" s="231" t="s">
        <v>203</v>
      </c>
      <c r="D34" s="232"/>
      <c r="E34" s="186" t="s">
        <v>204</v>
      </c>
      <c r="H34" s="163"/>
      <c r="I34" s="163"/>
      <c r="J34" s="163"/>
      <c r="K34" s="163"/>
      <c r="L34" s="163"/>
      <c r="M34" s="163"/>
    </row>
    <row r="35" spans="1:13" ht="16.5" x14ac:dyDescent="0.3">
      <c r="A35" s="182"/>
      <c r="B35" s="176"/>
      <c r="C35" s="233"/>
      <c r="D35" s="232"/>
      <c r="E35" s="186"/>
      <c r="H35" s="163"/>
      <c r="I35" s="163"/>
      <c r="J35" s="163"/>
      <c r="K35" s="163"/>
      <c r="L35" s="163"/>
      <c r="M35" s="163"/>
    </row>
    <row r="36" spans="1:13" ht="17.25" thickBot="1" x14ac:dyDescent="0.35">
      <c r="A36" s="182"/>
      <c r="B36" s="179"/>
      <c r="C36" s="234"/>
      <c r="D36" s="235"/>
      <c r="E36" s="187"/>
      <c r="H36" s="163"/>
      <c r="I36" s="163"/>
      <c r="J36" s="163"/>
      <c r="K36" s="163"/>
      <c r="L36" s="163"/>
      <c r="M36" s="163"/>
    </row>
    <row r="37" spans="1:13" ht="16.5" x14ac:dyDescent="0.3">
      <c r="A37" s="167"/>
      <c r="B37" s="167"/>
      <c r="C37" s="167"/>
      <c r="D37" s="167"/>
      <c r="E37" s="167"/>
      <c r="H37" s="163"/>
      <c r="I37" s="163"/>
      <c r="J37" s="163"/>
      <c r="K37" s="163"/>
      <c r="L37" s="163"/>
      <c r="M37" s="163"/>
    </row>
    <row r="38" spans="1:13" ht="16.5" x14ac:dyDescent="0.3">
      <c r="A38" s="167"/>
      <c r="B38" s="167"/>
      <c r="C38" s="167"/>
      <c r="D38" s="167"/>
      <c r="E38" s="167"/>
      <c r="H38" s="163"/>
      <c r="I38" s="163"/>
      <c r="J38" s="163"/>
      <c r="K38" s="163"/>
      <c r="L38" s="163"/>
      <c r="M38" s="163"/>
    </row>
    <row r="39" spans="1:13" ht="16.5" x14ac:dyDescent="0.3">
      <c r="A39" s="167"/>
      <c r="B39" s="167"/>
      <c r="C39" s="167"/>
      <c r="D39" s="167"/>
      <c r="E39" s="167"/>
      <c r="H39" s="163"/>
      <c r="I39" s="163"/>
      <c r="J39" s="163"/>
      <c r="K39" s="163"/>
      <c r="L39" s="163"/>
      <c r="M39" s="163"/>
    </row>
    <row r="40" spans="1:13" ht="16.5" x14ac:dyDescent="0.3">
      <c r="A40" s="167"/>
      <c r="B40" s="167"/>
      <c r="C40" s="167"/>
      <c r="D40" s="167"/>
      <c r="E40" s="167"/>
      <c r="H40" s="163"/>
      <c r="I40" s="163"/>
      <c r="J40" s="163"/>
      <c r="K40" s="163"/>
      <c r="L40" s="163"/>
      <c r="M40" s="163"/>
    </row>
    <row r="41" spans="1:13" ht="16.5" x14ac:dyDescent="0.3">
      <c r="A41" s="167"/>
      <c r="B41" s="167"/>
      <c r="C41" s="167"/>
      <c r="D41" s="167"/>
      <c r="E41" s="167"/>
      <c r="H41" s="163"/>
      <c r="I41" s="163"/>
      <c r="J41" s="163"/>
      <c r="K41" s="163"/>
      <c r="L41" s="163"/>
      <c r="M41" s="163"/>
    </row>
    <row r="42" spans="1:13" ht="16.5" x14ac:dyDescent="0.3">
      <c r="A42" s="167"/>
      <c r="B42" s="167"/>
      <c r="C42" s="167"/>
      <c r="D42" s="167"/>
      <c r="E42" s="167"/>
      <c r="H42" s="163"/>
      <c r="I42" s="163"/>
      <c r="J42" s="163"/>
      <c r="K42" s="163"/>
      <c r="L42" s="163"/>
      <c r="M42" s="163"/>
    </row>
    <row r="43" spans="1:13" ht="16.5" x14ac:dyDescent="0.3">
      <c r="A43" s="167"/>
      <c r="B43" s="167"/>
      <c r="C43" s="167"/>
      <c r="D43" s="167"/>
      <c r="E43" s="167"/>
      <c r="H43" s="163"/>
      <c r="I43" s="163"/>
      <c r="J43" s="163"/>
      <c r="K43" s="163"/>
      <c r="L43" s="163"/>
      <c r="M43" s="163"/>
    </row>
    <row r="44" spans="1:13" ht="16.5" x14ac:dyDescent="0.3">
      <c r="A44" s="167"/>
      <c r="B44" s="167"/>
      <c r="C44" s="167"/>
      <c r="D44" s="167"/>
      <c r="E44" s="167"/>
      <c r="H44" s="163"/>
      <c r="I44" s="163"/>
      <c r="J44" s="163"/>
      <c r="K44" s="163"/>
      <c r="L44" s="163"/>
      <c r="M44" s="163"/>
    </row>
    <row r="45" spans="1:13" ht="16.5" x14ac:dyDescent="0.3">
      <c r="A45" s="167"/>
      <c r="B45" s="167"/>
      <c r="C45" s="167"/>
      <c r="D45" s="167"/>
      <c r="E45" s="167"/>
      <c r="H45" s="163"/>
      <c r="I45" s="163"/>
      <c r="J45" s="163"/>
      <c r="K45" s="163"/>
      <c r="L45" s="163"/>
      <c r="M45" s="163"/>
    </row>
    <row r="46" spans="1:13" ht="16.5" x14ac:dyDescent="0.3">
      <c r="A46" s="167"/>
      <c r="B46" s="167"/>
      <c r="C46" s="167"/>
      <c r="D46" s="167"/>
      <c r="E46" s="167"/>
      <c r="H46" s="163"/>
      <c r="I46" s="163"/>
      <c r="J46" s="163"/>
      <c r="K46" s="163"/>
      <c r="L46" s="163"/>
      <c r="M46" s="163"/>
    </row>
  </sheetData>
  <mergeCells count="15">
    <mergeCell ref="C10:D10"/>
    <mergeCell ref="A2:E2"/>
    <mergeCell ref="C3:D3"/>
    <mergeCell ref="A5:E5"/>
    <mergeCell ref="C8:D8"/>
    <mergeCell ref="C9:D9"/>
    <mergeCell ref="C34:D34"/>
    <mergeCell ref="C35:D35"/>
    <mergeCell ref="C36:D36"/>
    <mergeCell ref="C11:D11"/>
    <mergeCell ref="C12:D12"/>
    <mergeCell ref="A29:E29"/>
    <mergeCell ref="C31:D31"/>
    <mergeCell ref="C32:D32"/>
    <mergeCell ref="C33:D33"/>
  </mergeCells>
  <printOptions horizontalCentered="1"/>
  <pageMargins left="0.43307086614173229" right="0.43307086614173229" top="1.0236220472440944" bottom="0.55118110236220474" header="0.31496062992125984" footer="0.31496062992125984"/>
  <pageSetup paperSize="9" scale="90" orientation="portrait" r:id="rId1"/>
  <headerFooter>
    <oddHeader>&amp;L&amp;G&amp;C
Modèle - Besoin produit 
client "CPR" - 034 - B&amp;R&amp;P/&amp;N</oddHeader>
    <oddFooter>&amp;LCe document est la propriété de A.RAYMOND France et ne peut être reproduit ou communiqué à un tiers sans son autorisation écrite</oddFooter>
  </headerFooter>
  <rowBreaks count="2" manualBreakCount="2">
    <brk id="46" max="16383" man="1"/>
    <brk id="47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AB111"/>
  <sheetViews>
    <sheetView showGridLines="0" showRowColHeaders="0" tabSelected="1" zoomScaleNormal="100" zoomScaleSheetLayoutView="100" workbookViewId="0">
      <selection activeCell="I21" sqref="I21:K21"/>
    </sheetView>
  </sheetViews>
  <sheetFormatPr defaultColWidth="0" defaultRowHeight="12.75" zeroHeight="1" x14ac:dyDescent="0.2"/>
  <cols>
    <col min="1" max="1" width="2.7109375" style="30" customWidth="1"/>
    <col min="2" max="2" width="2.7109375" customWidth="1"/>
    <col min="3" max="3" width="1.7109375" customWidth="1"/>
    <col min="4" max="4" width="18.7109375" customWidth="1"/>
    <col min="5" max="5" width="19.5703125" customWidth="1"/>
    <col min="6" max="7" width="1.7109375" customWidth="1"/>
    <col min="8" max="8" width="20.7109375" customWidth="1"/>
    <col min="9" max="9" width="9.7109375" customWidth="1"/>
    <col min="10" max="10" width="2.7109375" customWidth="1"/>
    <col min="11" max="11" width="9.7109375" customWidth="1"/>
    <col min="12" max="13" width="1.7109375" customWidth="1"/>
    <col min="14" max="14" width="9.7109375" customWidth="1"/>
    <col min="15" max="15" width="2.7109375" customWidth="1"/>
    <col min="16" max="16" width="9.7109375" customWidth="1"/>
    <col min="17" max="18" width="1.7109375" customWidth="1"/>
    <col min="19" max="19" width="12.7109375" customWidth="1"/>
    <col min="20" max="21" width="1.7109375" customWidth="1"/>
    <col min="22" max="23" width="8.7109375" customWidth="1"/>
    <col min="24" max="24" width="10.7109375" customWidth="1"/>
    <col min="25" max="25" width="15.7109375" customWidth="1"/>
    <col min="26" max="26" width="1.7109375" customWidth="1"/>
    <col min="27" max="27" width="2.7109375" customWidth="1"/>
    <col min="28" max="28" width="2.7109375" style="30" customWidth="1"/>
    <col min="29" max="16384" width="11.42578125" hidden="1"/>
  </cols>
  <sheetData>
    <row r="1" spans="1:28" x14ac:dyDescent="0.2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28" ht="12" customHeight="1" x14ac:dyDescent="0.2"/>
    <row r="3" spans="1:28" ht="12.75" customHeight="1" x14ac:dyDescent="0.2">
      <c r="D3" s="72">
        <f>(F10+L10+L12+L13+Z10+Z11+Z12+Z13+Z14+F19+F20+F21+L19+L20+L21+T19+Z21+F27+F29+F31+Q27+Z29+Z31)/23</f>
        <v>0.43478260869565216</v>
      </c>
      <c r="F3" s="288" t="s">
        <v>170</v>
      </c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92"/>
      <c r="X3" s="296"/>
      <c r="Y3" s="297"/>
      <c r="Z3" s="298"/>
    </row>
    <row r="4" spans="1:28" ht="12.75" customHeight="1" x14ac:dyDescent="0.2"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92"/>
      <c r="X4" s="299"/>
      <c r="Y4" s="300"/>
      <c r="Z4" s="301"/>
    </row>
    <row r="5" spans="1:28" ht="12" customHeight="1" x14ac:dyDescent="0.2">
      <c r="H5" s="306" t="s">
        <v>122</v>
      </c>
      <c r="I5" s="306"/>
      <c r="J5" s="306"/>
      <c r="K5" s="305" t="s">
        <v>123</v>
      </c>
      <c r="L5" s="305"/>
      <c r="M5" s="305"/>
      <c r="N5" s="305"/>
      <c r="O5" s="305"/>
      <c r="P5" s="305"/>
      <c r="Q5" s="305"/>
      <c r="R5" s="305"/>
      <c r="S5" s="305"/>
      <c r="X5" s="302"/>
      <c r="Y5" s="303"/>
      <c r="Z5" s="304"/>
    </row>
    <row r="6" spans="1:28" ht="10.5" customHeight="1" thickBot="1" x14ac:dyDescent="0.25">
      <c r="H6" s="91"/>
      <c r="I6" s="91"/>
      <c r="J6" s="91"/>
      <c r="K6" s="90"/>
      <c r="L6" s="90"/>
      <c r="M6" s="90"/>
      <c r="N6" s="90"/>
      <c r="O6" s="90"/>
      <c r="P6" s="90"/>
      <c r="Q6" s="90"/>
      <c r="R6" s="90"/>
      <c r="S6" s="90"/>
      <c r="X6" s="312" t="s">
        <v>143</v>
      </c>
      <c r="Y6" s="312"/>
      <c r="Z6" s="312"/>
    </row>
    <row r="7" spans="1:28" ht="12.75" customHeight="1" x14ac:dyDescent="0.2">
      <c r="C7" s="253" t="s">
        <v>68</v>
      </c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6"/>
    </row>
    <row r="8" spans="1:28" x14ac:dyDescent="0.2">
      <c r="C8" s="293" t="s">
        <v>69</v>
      </c>
      <c r="D8" s="294"/>
      <c r="E8" s="294"/>
      <c r="F8" s="295"/>
      <c r="G8" s="293" t="s">
        <v>27</v>
      </c>
      <c r="H8" s="294"/>
      <c r="I8" s="294"/>
      <c r="J8" s="294"/>
      <c r="K8" s="294"/>
      <c r="L8" s="295"/>
      <c r="M8" s="293" t="s">
        <v>70</v>
      </c>
      <c r="N8" s="294"/>
      <c r="O8" s="294"/>
      <c r="P8" s="294"/>
      <c r="Q8" s="294"/>
      <c r="R8" s="294"/>
      <c r="S8" s="294"/>
      <c r="T8" s="295"/>
      <c r="U8" s="289" t="s">
        <v>121</v>
      </c>
      <c r="V8" s="290"/>
      <c r="W8" s="290"/>
      <c r="X8" s="290"/>
      <c r="Y8" s="290"/>
      <c r="Z8" s="291"/>
    </row>
    <row r="9" spans="1:28" s="18" customFormat="1" ht="5.0999999999999996" customHeight="1" x14ac:dyDescent="0.2">
      <c r="A9" s="30"/>
      <c r="C9" s="16"/>
      <c r="D9" s="13"/>
      <c r="E9" s="13"/>
      <c r="F9" s="17"/>
      <c r="G9" s="16"/>
      <c r="H9" s="13"/>
      <c r="I9" s="13"/>
      <c r="J9" s="13"/>
      <c r="K9" s="13"/>
      <c r="L9" s="17"/>
      <c r="M9" s="13"/>
      <c r="N9" s="13"/>
      <c r="O9" s="13"/>
      <c r="P9" s="13"/>
      <c r="Q9" s="13"/>
      <c r="R9" s="13"/>
      <c r="S9" s="13"/>
      <c r="T9" s="17"/>
      <c r="U9" s="81"/>
      <c r="V9" s="82"/>
      <c r="W9" s="82"/>
      <c r="X9" s="82"/>
      <c r="Y9" s="82"/>
      <c r="Z9" s="83"/>
      <c r="AB9" s="30"/>
    </row>
    <row r="10" spans="1:28" ht="14.1" customHeight="1" x14ac:dyDescent="0.2">
      <c r="C10" s="1"/>
      <c r="D10" s="36" t="s">
        <v>137</v>
      </c>
      <c r="E10" s="94"/>
      <c r="F10" s="64">
        <f>IF(ISBLANK(E10),0,1)</f>
        <v>0</v>
      </c>
      <c r="G10" s="1"/>
      <c r="H10" s="36" t="s">
        <v>131</v>
      </c>
      <c r="I10" s="277"/>
      <c r="J10" s="278"/>
      <c r="K10" s="278"/>
      <c r="L10" s="64">
        <f>IF(ISBLANK(I10),0,1)</f>
        <v>0</v>
      </c>
      <c r="M10" s="2"/>
      <c r="N10" s="246" t="s">
        <v>81</v>
      </c>
      <c r="O10" s="246"/>
      <c r="P10" s="246"/>
      <c r="Q10" s="307"/>
      <c r="R10" s="307"/>
      <c r="S10" s="307"/>
      <c r="T10" s="247"/>
      <c r="U10" s="84"/>
      <c r="V10" s="285" t="s">
        <v>144</v>
      </c>
      <c r="W10" s="285"/>
      <c r="X10" s="292"/>
      <c r="Y10" s="292"/>
      <c r="Z10" s="85">
        <f>IF(ISBLANK(X10),0,1)</f>
        <v>0</v>
      </c>
    </row>
    <row r="11" spans="1:28" ht="14.1" customHeight="1" x14ac:dyDescent="0.2">
      <c r="C11" s="1"/>
      <c r="D11" s="36" t="s">
        <v>83</v>
      </c>
      <c r="E11" s="95"/>
      <c r="F11" s="64"/>
      <c r="G11" s="1"/>
      <c r="H11" s="36" t="s">
        <v>86</v>
      </c>
      <c r="I11" s="277"/>
      <c r="J11" s="278"/>
      <c r="K11" s="278"/>
      <c r="L11" s="64"/>
      <c r="M11" s="2"/>
      <c r="N11" s="246"/>
      <c r="O11" s="246"/>
      <c r="P11" s="246"/>
      <c r="Q11" s="31"/>
      <c r="R11" s="31"/>
      <c r="S11" s="31"/>
      <c r="T11" s="247"/>
      <c r="U11" s="84"/>
      <c r="V11" s="261" t="s">
        <v>145</v>
      </c>
      <c r="W11" s="261"/>
      <c r="X11" s="261"/>
      <c r="Y11" s="96"/>
      <c r="Z11" s="85">
        <f>IF(ISERROR(DATEVALUE(TEXT(Y11,"jj/mm/aa"))),0,1)</f>
        <v>0</v>
      </c>
    </row>
    <row r="12" spans="1:28" ht="14.1" customHeight="1" x14ac:dyDescent="0.2">
      <c r="C12" s="1"/>
      <c r="D12" s="36" t="s">
        <v>84</v>
      </c>
      <c r="E12" s="94"/>
      <c r="F12" s="64"/>
      <c r="G12" s="1"/>
      <c r="H12" s="36" t="s">
        <v>132</v>
      </c>
      <c r="I12" s="275"/>
      <c r="J12" s="276"/>
      <c r="K12" s="276"/>
      <c r="L12" s="64">
        <f>IF(ISBLANK(I12),0,1)</f>
        <v>0</v>
      </c>
      <c r="M12" s="2"/>
      <c r="N12" s="266" t="s">
        <v>113</v>
      </c>
      <c r="O12" s="266"/>
      <c r="P12" s="266"/>
      <c r="Q12" s="286"/>
      <c r="R12" s="286"/>
      <c r="S12" s="286"/>
      <c r="T12" s="273"/>
      <c r="U12" s="86"/>
      <c r="V12" s="261" t="s">
        <v>146</v>
      </c>
      <c r="W12" s="261"/>
      <c r="X12" s="261"/>
      <c r="Y12" s="97"/>
      <c r="Z12" s="85">
        <f>IF(ISERROR(DATEVALUE(TEXT(Y12,"jj/mm/aa"))),0,1)</f>
        <v>0</v>
      </c>
    </row>
    <row r="13" spans="1:28" ht="14.1" customHeight="1" x14ac:dyDescent="0.2">
      <c r="C13" s="24"/>
      <c r="D13" s="37" t="s">
        <v>124</v>
      </c>
      <c r="E13" s="95"/>
      <c r="F13" s="65"/>
      <c r="G13" s="27"/>
      <c r="H13" s="36" t="s">
        <v>133</v>
      </c>
      <c r="I13" s="277"/>
      <c r="J13" s="278"/>
      <c r="K13" s="278"/>
      <c r="L13" s="64">
        <f>IF(ISBLANK(I13),0,1)</f>
        <v>0</v>
      </c>
      <c r="M13" s="2"/>
      <c r="N13" s="266"/>
      <c r="O13" s="266"/>
      <c r="P13" s="266"/>
      <c r="Q13" s="287"/>
      <c r="R13" s="287"/>
      <c r="S13" s="287"/>
      <c r="T13" s="273"/>
      <c r="U13" s="86"/>
      <c r="V13" s="261" t="s">
        <v>147</v>
      </c>
      <c r="W13" s="261"/>
      <c r="X13" s="261"/>
      <c r="Y13" s="98"/>
      <c r="Z13" s="85">
        <f t="shared" ref="Z13:Z14" si="0">IF(ISBLANK(Y13),0,1)</f>
        <v>0</v>
      </c>
    </row>
    <row r="14" spans="1:28" ht="14.1" customHeight="1" x14ac:dyDescent="0.2">
      <c r="C14" s="24"/>
      <c r="D14" s="37" t="s">
        <v>85</v>
      </c>
      <c r="E14" s="95"/>
      <c r="F14" s="65"/>
      <c r="G14" s="27"/>
      <c r="H14" s="38" t="s">
        <v>87</v>
      </c>
      <c r="I14" s="272"/>
      <c r="J14" s="272"/>
      <c r="K14" s="272"/>
      <c r="L14" s="64"/>
      <c r="M14" s="2"/>
      <c r="N14" s="250"/>
      <c r="O14" s="250"/>
      <c r="P14" s="250"/>
      <c r="Q14" s="250"/>
      <c r="R14" s="250"/>
      <c r="S14" s="250"/>
      <c r="T14" s="78"/>
      <c r="U14" s="86"/>
      <c r="V14" s="285" t="s">
        <v>148</v>
      </c>
      <c r="W14" s="285"/>
      <c r="X14" s="285"/>
      <c r="Y14" s="99"/>
      <c r="Z14" s="85">
        <f t="shared" si="0"/>
        <v>0</v>
      </c>
    </row>
    <row r="15" spans="1:28" ht="8.1" customHeight="1" thickBot="1" x14ac:dyDescent="0.25">
      <c r="C15" s="4"/>
      <c r="D15" s="5"/>
      <c r="E15" s="12"/>
      <c r="F15" s="11"/>
      <c r="G15" s="28"/>
      <c r="H15" s="5"/>
      <c r="I15" s="5"/>
      <c r="J15" s="5"/>
      <c r="K15" s="5"/>
      <c r="L15" s="6"/>
      <c r="M15" s="5"/>
      <c r="N15" s="5"/>
      <c r="O15" s="5"/>
      <c r="P15" s="5"/>
      <c r="Q15" s="5"/>
      <c r="R15" s="5"/>
      <c r="S15" s="5"/>
      <c r="T15" s="6"/>
      <c r="U15" s="87"/>
      <c r="V15" s="88"/>
      <c r="W15" s="88"/>
      <c r="X15" s="88"/>
      <c r="Y15" s="88"/>
      <c r="Z15" s="89"/>
    </row>
    <row r="16" spans="1:28" ht="12" customHeight="1" thickBot="1" x14ac:dyDescent="0.25"/>
    <row r="17" spans="1:28" x14ac:dyDescent="0.2">
      <c r="C17" s="253" t="s">
        <v>99</v>
      </c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6"/>
    </row>
    <row r="18" spans="1:28" s="18" customFormat="1" ht="5.0999999999999996" customHeight="1" x14ac:dyDescent="0.2">
      <c r="A18" s="30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1"/>
      <c r="AB18" s="30"/>
    </row>
    <row r="19" spans="1:28" ht="14.1" customHeight="1" x14ac:dyDescent="0.2">
      <c r="C19" s="7"/>
      <c r="D19" s="36" t="s">
        <v>134</v>
      </c>
      <c r="E19" s="160" t="s">
        <v>18</v>
      </c>
      <c r="F19" s="66">
        <f>IF(ISBLANK(E19),0,1)</f>
        <v>1</v>
      </c>
      <c r="G19" s="62"/>
      <c r="H19" s="36" t="s">
        <v>129</v>
      </c>
      <c r="I19" s="279" t="s">
        <v>18</v>
      </c>
      <c r="J19" s="279"/>
      <c r="K19" s="279"/>
      <c r="L19" s="66">
        <f>IF(ISBLANK(I19),0,1)</f>
        <v>1</v>
      </c>
      <c r="M19" s="2"/>
      <c r="N19" s="255" t="s">
        <v>130</v>
      </c>
      <c r="O19" s="255"/>
      <c r="P19" s="255"/>
      <c r="Q19" s="252" t="s">
        <v>18</v>
      </c>
      <c r="R19" s="252"/>
      <c r="S19" s="252"/>
      <c r="T19" s="73">
        <f>IF(ISBLANK(Q19),0,1)</f>
        <v>1</v>
      </c>
      <c r="U19" s="74"/>
      <c r="V19" s="251" t="s">
        <v>138</v>
      </c>
      <c r="W19" s="251"/>
      <c r="X19" s="251"/>
      <c r="Y19" s="251"/>
      <c r="Z19" s="3"/>
    </row>
    <row r="20" spans="1:28" ht="14.1" customHeight="1" x14ac:dyDescent="0.2">
      <c r="C20" s="7"/>
      <c r="D20" s="93" t="s">
        <v>135</v>
      </c>
      <c r="E20" s="100"/>
      <c r="F20" s="66">
        <f>IF(ISBLANK(E20),0,1)</f>
        <v>0</v>
      </c>
      <c r="G20" s="2"/>
      <c r="H20" s="36" t="s">
        <v>175</v>
      </c>
      <c r="I20" s="280"/>
      <c r="J20" s="280"/>
      <c r="K20" s="280"/>
      <c r="L20" s="66">
        <f>IF(ISBLANK(I20),0,1)</f>
        <v>0</v>
      </c>
      <c r="M20" s="2"/>
      <c r="N20" s="255" t="s">
        <v>88</v>
      </c>
      <c r="O20" s="255"/>
      <c r="P20" s="255"/>
      <c r="Q20" s="257"/>
      <c r="R20" s="258"/>
      <c r="S20" s="258"/>
      <c r="T20" s="73"/>
      <c r="U20" s="75"/>
      <c r="V20" s="283" t="s">
        <v>18</v>
      </c>
      <c r="W20" s="283"/>
      <c r="X20" s="283"/>
      <c r="Y20" s="283"/>
      <c r="Z20" s="64"/>
    </row>
    <row r="21" spans="1:28" ht="14.1" customHeight="1" x14ac:dyDescent="0.2">
      <c r="C21" s="7"/>
      <c r="D21" s="93" t="s">
        <v>136</v>
      </c>
      <c r="E21" s="161" t="s">
        <v>18</v>
      </c>
      <c r="F21" s="66">
        <f>IF(ISBLANK(E21),0,1)</f>
        <v>1</v>
      </c>
      <c r="G21" s="2"/>
      <c r="H21" s="36" t="s">
        <v>176</v>
      </c>
      <c r="I21" s="280"/>
      <c r="J21" s="280"/>
      <c r="K21" s="280"/>
      <c r="L21" s="66">
        <f>IF(ISBLANK(I21),0,1)</f>
        <v>0</v>
      </c>
      <c r="M21" s="2"/>
      <c r="N21" s="255"/>
      <c r="O21" s="255"/>
      <c r="P21" s="255"/>
      <c r="Q21" s="259"/>
      <c r="R21" s="259"/>
      <c r="S21" s="259"/>
      <c r="T21" s="76"/>
      <c r="U21" s="77"/>
      <c r="V21" s="284"/>
      <c r="W21" s="284"/>
      <c r="X21" s="284"/>
      <c r="Y21" s="284"/>
      <c r="Z21" s="64">
        <f>IF(ISBLANK(V20),0,1)</f>
        <v>1</v>
      </c>
    </row>
    <row r="22" spans="1:28" ht="8.1" customHeight="1" thickBot="1" x14ac:dyDescent="0.25">
      <c r="C22" s="8"/>
      <c r="D22" s="9"/>
      <c r="E22" s="5"/>
      <c r="F22" s="5"/>
      <c r="G22" s="5"/>
      <c r="H22" s="9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6"/>
    </row>
    <row r="23" spans="1:28" ht="12" customHeight="1" thickBot="1" x14ac:dyDescent="0.25"/>
    <row r="24" spans="1:28" x14ac:dyDescent="0.2">
      <c r="C24" s="253" t="s">
        <v>8</v>
      </c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3" t="s">
        <v>98</v>
      </c>
      <c r="S24" s="254"/>
      <c r="T24" s="254"/>
      <c r="U24" s="254"/>
      <c r="V24" s="254"/>
      <c r="W24" s="254"/>
      <c r="X24" s="254"/>
      <c r="Y24" s="254"/>
      <c r="Z24" s="256"/>
    </row>
    <row r="25" spans="1:28" s="18" customFormat="1" ht="5.0999999999999996" customHeight="1" x14ac:dyDescent="0.2">
      <c r="A25" s="30"/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19"/>
      <c r="S25" s="20"/>
      <c r="V25" s="20"/>
      <c r="W25" s="20"/>
      <c r="X25" s="20"/>
      <c r="Y25" s="20"/>
      <c r="Z25" s="21"/>
      <c r="AB25" s="30"/>
    </row>
    <row r="26" spans="1:28" ht="14.1" customHeight="1" x14ac:dyDescent="0.2">
      <c r="C26" s="270"/>
      <c r="D26" s="260" t="s">
        <v>127</v>
      </c>
      <c r="E26" s="274" t="s">
        <v>18</v>
      </c>
      <c r="F26" s="63"/>
      <c r="G26" s="61"/>
      <c r="H26" s="36" t="s">
        <v>89</v>
      </c>
      <c r="I26" s="281" t="s">
        <v>184</v>
      </c>
      <c r="J26" s="282"/>
      <c r="K26" s="282"/>
      <c r="L26" s="282"/>
      <c r="M26" s="282"/>
      <c r="N26" s="282"/>
      <c r="O26" s="282"/>
      <c r="P26" s="282"/>
      <c r="Q26" s="70">
        <f>IF(OR(ISBLANK(I26),I26="please specify relevant technical spec or fill below"),0,1)</f>
        <v>1</v>
      </c>
      <c r="R26" s="42"/>
      <c r="S26" s="255" t="s">
        <v>92</v>
      </c>
      <c r="T26" s="255"/>
      <c r="U26" s="255"/>
      <c r="V26" s="255"/>
      <c r="W26" s="255"/>
      <c r="X26" s="255"/>
      <c r="Y26" s="255"/>
      <c r="Z26" s="3"/>
    </row>
    <row r="27" spans="1:28" ht="13.5" customHeight="1" x14ac:dyDescent="0.2">
      <c r="C27" s="270"/>
      <c r="D27" s="260"/>
      <c r="E27" s="268"/>
      <c r="F27" s="66">
        <f>IF(ISBLANK(E26),0,1)</f>
        <v>1</v>
      </c>
      <c r="G27" s="61"/>
      <c r="H27" s="71" t="s">
        <v>93</v>
      </c>
      <c r="I27" s="262" t="s">
        <v>94</v>
      </c>
      <c r="J27" s="262"/>
      <c r="K27" s="262"/>
      <c r="L27" s="2"/>
      <c r="M27" s="33"/>
      <c r="N27" s="249" t="s">
        <v>95</v>
      </c>
      <c r="O27" s="249"/>
      <c r="P27" s="249"/>
      <c r="Q27" s="70">
        <f>IF(Q26=0,Q28,Q26)</f>
        <v>1</v>
      </c>
      <c r="R27" s="43"/>
      <c r="S27" s="248" t="s">
        <v>174</v>
      </c>
      <c r="T27" s="248"/>
      <c r="U27" s="248"/>
      <c r="V27" s="248"/>
      <c r="W27" s="248"/>
      <c r="X27" s="248"/>
      <c r="Y27" s="248"/>
      <c r="Z27" s="64"/>
    </row>
    <row r="28" spans="1:28" ht="15" customHeight="1" x14ac:dyDescent="0.2">
      <c r="C28" s="269"/>
      <c r="D28" s="266" t="s">
        <v>126</v>
      </c>
      <c r="E28" s="267" t="s">
        <v>18</v>
      </c>
      <c r="F28" s="68"/>
      <c r="G28" s="61"/>
      <c r="H28" s="36" t="s">
        <v>187</v>
      </c>
      <c r="I28" s="39" t="s">
        <v>71</v>
      </c>
      <c r="J28" s="34"/>
      <c r="K28" s="39" t="s">
        <v>72</v>
      </c>
      <c r="L28" s="15"/>
      <c r="M28" s="23"/>
      <c r="N28" s="40" t="s">
        <v>71</v>
      </c>
      <c r="O28" s="15"/>
      <c r="P28" s="41" t="s">
        <v>72</v>
      </c>
      <c r="Q28" s="70">
        <f>IF(J29+J30+J31+L29+L30+L31+O29+O30+O31+Q29+Q30+Q31=12,1,0)</f>
        <v>0</v>
      </c>
      <c r="R28" s="44"/>
      <c r="S28" s="104"/>
      <c r="T28" s="104"/>
      <c r="U28" s="104"/>
      <c r="V28" s="104"/>
      <c r="W28" s="104"/>
      <c r="X28" s="104"/>
      <c r="Y28" s="104"/>
      <c r="Z28" s="64">
        <f>IF(ISBLANK(V28),0,1)</f>
        <v>0</v>
      </c>
    </row>
    <row r="29" spans="1:28" ht="14.1" customHeight="1" x14ac:dyDescent="0.2">
      <c r="C29" s="269"/>
      <c r="D29" s="266"/>
      <c r="E29" s="268"/>
      <c r="F29" s="66">
        <f>IF(ISBLANK(E28),0,1)</f>
        <v>1</v>
      </c>
      <c r="G29" s="61"/>
      <c r="H29" s="36" t="s">
        <v>90</v>
      </c>
      <c r="I29" s="101"/>
      <c r="J29" s="67">
        <f>IF(ISBLANK(I29),0,1)</f>
        <v>0</v>
      </c>
      <c r="K29" s="102"/>
      <c r="L29" s="69">
        <f>IF(ISBLANK(K29),0,1)</f>
        <v>0</v>
      </c>
      <c r="M29" s="25"/>
      <c r="N29" s="101"/>
      <c r="O29" s="70">
        <f>IF(ISBLANK(N29),0,1)</f>
        <v>0</v>
      </c>
      <c r="P29" s="101"/>
      <c r="Q29" s="69">
        <f>IF(ISBLANK(P29),0,1)</f>
        <v>0</v>
      </c>
      <c r="R29" s="44"/>
      <c r="S29" s="255" t="s">
        <v>139</v>
      </c>
      <c r="T29" s="255"/>
      <c r="U29" s="26"/>
      <c r="V29" s="248" t="s">
        <v>173</v>
      </c>
      <c r="W29" s="248"/>
      <c r="X29" s="248"/>
      <c r="Y29" s="248"/>
      <c r="Z29" s="64"/>
    </row>
    <row r="30" spans="1:28" ht="14.1" customHeight="1" x14ac:dyDescent="0.2">
      <c r="C30" s="270"/>
      <c r="D30" s="255" t="s">
        <v>128</v>
      </c>
      <c r="E30" s="267" t="s">
        <v>18</v>
      </c>
      <c r="F30" s="68"/>
      <c r="G30" s="61"/>
      <c r="H30" s="36" t="s">
        <v>91</v>
      </c>
      <c r="I30" s="103"/>
      <c r="J30" s="67">
        <f t="shared" ref="J30:J31" si="1">IF(ISBLANK(I30),0,1)</f>
        <v>0</v>
      </c>
      <c r="K30" s="103"/>
      <c r="L30" s="69">
        <f t="shared" ref="L30:L31" si="2">IF(ISBLANK(K30),0,1)</f>
        <v>0</v>
      </c>
      <c r="M30" s="25"/>
      <c r="N30" s="103"/>
      <c r="O30" s="70">
        <f t="shared" ref="O30:O31" si="3">IF(ISBLANK(N30),0,1)</f>
        <v>0</v>
      </c>
      <c r="P30" s="103"/>
      <c r="Q30" s="69">
        <f t="shared" ref="Q30:Q31" si="4">IF(ISBLANK(P30),0,1)</f>
        <v>0</v>
      </c>
      <c r="R30" s="44"/>
      <c r="S30" s="255" t="s">
        <v>140</v>
      </c>
      <c r="T30" s="255"/>
      <c r="U30" s="26"/>
      <c r="V30" s="271" t="s">
        <v>18</v>
      </c>
      <c r="W30" s="271"/>
      <c r="X30" s="271"/>
      <c r="Y30" s="271"/>
      <c r="Z30" s="64">
        <f>IF(ISBLANK(V30),0,1)</f>
        <v>1</v>
      </c>
    </row>
    <row r="31" spans="1:28" ht="14.1" customHeight="1" x14ac:dyDescent="0.2">
      <c r="C31" s="270"/>
      <c r="D31" s="255"/>
      <c r="E31" s="268"/>
      <c r="F31" s="66">
        <f>IF(ISBLANK(E30),0,1)</f>
        <v>1</v>
      </c>
      <c r="G31" s="61"/>
      <c r="H31" s="36" t="s">
        <v>188</v>
      </c>
      <c r="I31" s="103"/>
      <c r="J31" s="67">
        <f t="shared" si="1"/>
        <v>0</v>
      </c>
      <c r="K31" s="103"/>
      <c r="L31" s="69">
        <f t="shared" si="2"/>
        <v>0</v>
      </c>
      <c r="M31" s="25"/>
      <c r="N31" s="103"/>
      <c r="O31" s="70">
        <f t="shared" si="3"/>
        <v>0</v>
      </c>
      <c r="P31" s="103"/>
      <c r="Q31" s="69">
        <f t="shared" si="4"/>
        <v>0</v>
      </c>
      <c r="R31" s="44"/>
      <c r="S31" s="255" t="s">
        <v>125</v>
      </c>
      <c r="T31" s="255"/>
      <c r="U31" s="255"/>
      <c r="V31" s="255"/>
      <c r="W31" s="271" t="s">
        <v>18</v>
      </c>
      <c r="X31" s="271"/>
      <c r="Y31" s="271"/>
      <c r="Z31" s="64">
        <f>IF(ISBLANK(W31),0,1)</f>
        <v>1</v>
      </c>
    </row>
    <row r="32" spans="1:28" ht="8.1" customHeight="1" thickBot="1" x14ac:dyDescent="0.25">
      <c r="C32" s="14"/>
      <c r="D32" s="29"/>
      <c r="E32" s="10"/>
      <c r="F32" s="10"/>
      <c r="G32" s="10"/>
      <c r="H32" s="9"/>
      <c r="I32" s="5"/>
      <c r="J32" s="35"/>
      <c r="K32" s="5"/>
      <c r="L32" s="5"/>
      <c r="M32" s="5"/>
      <c r="N32" s="5"/>
      <c r="O32" s="5"/>
      <c r="P32" s="5"/>
      <c r="Q32" s="22"/>
      <c r="R32" s="45"/>
      <c r="S32" s="5"/>
      <c r="T32" s="5"/>
      <c r="U32" s="5"/>
      <c r="V32" s="5"/>
      <c r="W32" s="5"/>
      <c r="X32" s="5"/>
      <c r="Y32" s="5"/>
      <c r="Z32" s="6"/>
    </row>
    <row r="33" spans="3:26" ht="12" customHeight="1" thickBot="1" x14ac:dyDescent="0.25"/>
    <row r="34" spans="3:26" x14ac:dyDescent="0.2">
      <c r="C34" s="253" t="s">
        <v>80</v>
      </c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6"/>
    </row>
    <row r="35" spans="3:26" ht="5.0999999999999996" customHeight="1" x14ac:dyDescent="0.2"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3"/>
    </row>
    <row r="36" spans="3:26" x14ac:dyDescent="0.2">
      <c r="C36" s="1"/>
      <c r="D36" s="263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3"/>
    </row>
    <row r="37" spans="3:26" x14ac:dyDescent="0.2">
      <c r="C37" s="1"/>
      <c r="D37" s="264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3"/>
    </row>
    <row r="38" spans="3:26" x14ac:dyDescent="0.2">
      <c r="C38" s="1"/>
      <c r="D38" s="264"/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3"/>
    </row>
    <row r="39" spans="3:26" x14ac:dyDescent="0.2">
      <c r="C39" s="1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3"/>
    </row>
    <row r="40" spans="3:26" x14ac:dyDescent="0.2">
      <c r="C40" s="1"/>
      <c r="D40" s="264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264"/>
      <c r="X40" s="264"/>
      <c r="Y40" s="264"/>
      <c r="Z40" s="3"/>
    </row>
    <row r="41" spans="3:26" x14ac:dyDescent="0.2">
      <c r="C41" s="1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264"/>
      <c r="T41" s="264"/>
      <c r="U41" s="264"/>
      <c r="V41" s="264"/>
      <c r="W41" s="264"/>
      <c r="X41" s="264"/>
      <c r="Y41" s="264"/>
      <c r="Z41" s="3"/>
    </row>
    <row r="42" spans="3:26" x14ac:dyDescent="0.2">
      <c r="C42" s="1"/>
      <c r="D42" s="264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4"/>
      <c r="W42" s="264"/>
      <c r="X42" s="264"/>
      <c r="Y42" s="264"/>
      <c r="Z42" s="3"/>
    </row>
    <row r="43" spans="3:26" x14ac:dyDescent="0.2">
      <c r="C43" s="1"/>
      <c r="D43" s="264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3"/>
    </row>
    <row r="44" spans="3:26" x14ac:dyDescent="0.2">
      <c r="C44" s="1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64"/>
      <c r="T44" s="264"/>
      <c r="U44" s="264"/>
      <c r="V44" s="264"/>
      <c r="W44" s="264"/>
      <c r="X44" s="264"/>
      <c r="Y44" s="264"/>
      <c r="Z44" s="3"/>
    </row>
    <row r="45" spans="3:26" x14ac:dyDescent="0.2">
      <c r="C45" s="1"/>
      <c r="D45" s="264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3"/>
    </row>
    <row r="46" spans="3:26" x14ac:dyDescent="0.2">
      <c r="C46" s="1"/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264"/>
      <c r="Z46" s="3"/>
    </row>
    <row r="47" spans="3:26" x14ac:dyDescent="0.2">
      <c r="C47" s="1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3"/>
    </row>
    <row r="48" spans="3:26" x14ac:dyDescent="0.2">
      <c r="C48" s="1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3"/>
    </row>
    <row r="49" spans="2:27" x14ac:dyDescent="0.2">
      <c r="C49" s="1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3"/>
    </row>
    <row r="50" spans="2:27" x14ac:dyDescent="0.2">
      <c r="B50" s="32"/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7"/>
      <c r="AA50" s="32"/>
    </row>
    <row r="51" spans="2:27" ht="6.6" customHeight="1" x14ac:dyDescent="0.2">
      <c r="B51" s="32"/>
      <c r="C51" s="105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7"/>
      <c r="AA51" s="32"/>
    </row>
    <row r="52" spans="2:27" x14ac:dyDescent="0.2">
      <c r="B52" s="32"/>
      <c r="C52" s="105"/>
      <c r="D52" s="313" t="s">
        <v>141</v>
      </c>
      <c r="E52" s="162" t="s">
        <v>142</v>
      </c>
      <c r="F52" s="316" t="s">
        <v>30</v>
      </c>
      <c r="G52" s="316"/>
      <c r="H52" s="316"/>
      <c r="I52" s="316" t="s">
        <v>185</v>
      </c>
      <c r="J52" s="316"/>
      <c r="K52" s="316"/>
      <c r="L52" s="317" t="s">
        <v>31</v>
      </c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8"/>
      <c r="Z52" s="107"/>
      <c r="AA52" s="32"/>
    </row>
    <row r="53" spans="2:27" x14ac:dyDescent="0.2">
      <c r="B53" s="32"/>
      <c r="C53" s="105"/>
      <c r="D53" s="314"/>
      <c r="E53" s="109">
        <v>1</v>
      </c>
      <c r="F53" s="319"/>
      <c r="G53" s="319"/>
      <c r="H53" s="319"/>
      <c r="I53" s="319"/>
      <c r="J53" s="319"/>
      <c r="K53" s="319"/>
      <c r="L53" s="320"/>
      <c r="M53" s="320"/>
      <c r="N53" s="320"/>
      <c r="O53" s="320"/>
      <c r="P53" s="320"/>
      <c r="Q53" s="320"/>
      <c r="R53" s="320"/>
      <c r="S53" s="320"/>
      <c r="T53" s="320"/>
      <c r="U53" s="320"/>
      <c r="V53" s="320"/>
      <c r="W53" s="320"/>
      <c r="X53" s="320"/>
      <c r="Y53" s="321"/>
      <c r="Z53" s="107"/>
      <c r="AA53" s="32"/>
    </row>
    <row r="54" spans="2:27" x14ac:dyDescent="0.2">
      <c r="B54" s="32"/>
      <c r="C54" s="105"/>
      <c r="D54" s="314"/>
      <c r="E54" s="110">
        <v>2</v>
      </c>
      <c r="F54" s="322"/>
      <c r="G54" s="322"/>
      <c r="H54" s="322"/>
      <c r="I54" s="322"/>
      <c r="J54" s="322"/>
      <c r="K54" s="322"/>
      <c r="L54" s="323"/>
      <c r="M54" s="323"/>
      <c r="N54" s="323"/>
      <c r="O54" s="323"/>
      <c r="P54" s="323"/>
      <c r="Q54" s="323"/>
      <c r="R54" s="323"/>
      <c r="S54" s="323"/>
      <c r="T54" s="323"/>
      <c r="U54" s="323"/>
      <c r="V54" s="323"/>
      <c r="W54" s="323"/>
      <c r="X54" s="323"/>
      <c r="Y54" s="324"/>
      <c r="Z54" s="107"/>
      <c r="AA54" s="32"/>
    </row>
    <row r="55" spans="2:27" x14ac:dyDescent="0.2">
      <c r="B55" s="32"/>
      <c r="C55" s="105"/>
      <c r="D55" s="315"/>
      <c r="E55" s="111">
        <v>3</v>
      </c>
      <c r="F55" s="325"/>
      <c r="G55" s="325"/>
      <c r="H55" s="325"/>
      <c r="I55" s="325"/>
      <c r="J55" s="325"/>
      <c r="K55" s="325"/>
      <c r="L55" s="308"/>
      <c r="M55" s="308"/>
      <c r="N55" s="308"/>
      <c r="O55" s="308"/>
      <c r="P55" s="308"/>
      <c r="Q55" s="308"/>
      <c r="R55" s="308"/>
      <c r="S55" s="308"/>
      <c r="T55" s="308"/>
      <c r="U55" s="308"/>
      <c r="V55" s="308"/>
      <c r="W55" s="308"/>
      <c r="X55" s="308"/>
      <c r="Y55" s="309"/>
      <c r="Z55" s="107"/>
      <c r="AA55" s="32"/>
    </row>
    <row r="56" spans="2:27" ht="8.1" customHeight="1" thickBot="1" x14ac:dyDescent="0.25">
      <c r="B56" s="32"/>
      <c r="C56" s="112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4"/>
      <c r="AA56" s="32"/>
    </row>
    <row r="57" spans="2:27" x14ac:dyDescent="0.2">
      <c r="B57" s="32"/>
      <c r="C57" s="32"/>
      <c r="D57" s="310" t="s">
        <v>186</v>
      </c>
      <c r="E57" s="310"/>
      <c r="F57" s="310"/>
      <c r="G57" s="310"/>
      <c r="H57" s="310"/>
      <c r="I57" s="310"/>
      <c r="J57" s="310"/>
      <c r="K57" s="310"/>
      <c r="L57" s="310"/>
      <c r="M57" s="310"/>
      <c r="N57" s="310"/>
      <c r="O57" s="310"/>
      <c r="P57" s="310"/>
      <c r="Q57" s="310"/>
      <c r="R57" s="310"/>
      <c r="S57" s="310"/>
      <c r="T57" s="310"/>
      <c r="U57" s="310"/>
      <c r="V57" s="310"/>
      <c r="W57" s="310"/>
      <c r="X57" s="310"/>
      <c r="Y57" s="310"/>
      <c r="Z57" s="310"/>
      <c r="AA57" s="32"/>
    </row>
    <row r="58" spans="2:27" x14ac:dyDescent="0.2">
      <c r="B58" s="32"/>
      <c r="C58" s="32"/>
      <c r="D58" s="311"/>
      <c r="E58" s="311"/>
      <c r="F58" s="311"/>
      <c r="G58" s="311"/>
      <c r="H58" s="311"/>
      <c r="I58" s="311"/>
      <c r="J58" s="311"/>
      <c r="K58" s="311"/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2"/>
    </row>
    <row r="59" spans="2:27" x14ac:dyDescent="0.2">
      <c r="B59" s="32"/>
      <c r="C59" s="32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5"/>
      <c r="V59" s="115"/>
      <c r="W59" s="116"/>
      <c r="X59" s="116"/>
      <c r="Y59" s="116"/>
      <c r="Z59" s="116"/>
      <c r="AA59" s="117" t="s">
        <v>207</v>
      </c>
    </row>
    <row r="60" spans="2:27" x14ac:dyDescent="0.2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2:27" hidden="1" x14ac:dyDescent="0.2"/>
    <row r="62" spans="2:27" hidden="1" x14ac:dyDescent="0.2"/>
    <row r="63" spans="2:27" hidden="1" x14ac:dyDescent="0.2"/>
    <row r="64" spans="2:27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</sheetData>
  <sheetProtection password="CCA8" sheet="1" objects="1" scenarios="1" insertHyperlinks="0" selectLockedCells="1"/>
  <mergeCells count="76">
    <mergeCell ref="I11:K11"/>
    <mergeCell ref="L55:Y55"/>
    <mergeCell ref="D57:Z58"/>
    <mergeCell ref="X6:Z6"/>
    <mergeCell ref="D52:D55"/>
    <mergeCell ref="F52:H52"/>
    <mergeCell ref="I52:K52"/>
    <mergeCell ref="L52:Y52"/>
    <mergeCell ref="F53:H53"/>
    <mergeCell ref="I53:K53"/>
    <mergeCell ref="L53:Y53"/>
    <mergeCell ref="F54:H54"/>
    <mergeCell ref="I54:K54"/>
    <mergeCell ref="L54:Y54"/>
    <mergeCell ref="F55:H55"/>
    <mergeCell ref="I55:K55"/>
    <mergeCell ref="C26:C27"/>
    <mergeCell ref="I21:K21"/>
    <mergeCell ref="F3:V4"/>
    <mergeCell ref="U8:Z8"/>
    <mergeCell ref="V10:W10"/>
    <mergeCell ref="X10:Y10"/>
    <mergeCell ref="V11:X11"/>
    <mergeCell ref="C8:F8"/>
    <mergeCell ref="G8:L8"/>
    <mergeCell ref="M8:T8"/>
    <mergeCell ref="X3:Z5"/>
    <mergeCell ref="C7:Z7"/>
    <mergeCell ref="K5:S5"/>
    <mergeCell ref="H5:J5"/>
    <mergeCell ref="Q10:S10"/>
    <mergeCell ref="I10:K10"/>
    <mergeCell ref="I14:K14"/>
    <mergeCell ref="T12:T13"/>
    <mergeCell ref="E26:E27"/>
    <mergeCell ref="S26:Y26"/>
    <mergeCell ref="N12:P13"/>
    <mergeCell ref="I12:K12"/>
    <mergeCell ref="I13:K13"/>
    <mergeCell ref="I19:K19"/>
    <mergeCell ref="I20:K20"/>
    <mergeCell ref="I26:P26"/>
    <mergeCell ref="V13:X13"/>
    <mergeCell ref="V20:Y21"/>
    <mergeCell ref="V14:X14"/>
    <mergeCell ref="Q12:S13"/>
    <mergeCell ref="S29:T29"/>
    <mergeCell ref="C34:Z34"/>
    <mergeCell ref="D36:Y49"/>
    <mergeCell ref="V29:Y29"/>
    <mergeCell ref="D28:D29"/>
    <mergeCell ref="E28:E29"/>
    <mergeCell ref="E30:E31"/>
    <mergeCell ref="D30:D31"/>
    <mergeCell ref="C28:C29"/>
    <mergeCell ref="C30:C31"/>
    <mergeCell ref="S30:T30"/>
    <mergeCell ref="V30:Y30"/>
    <mergeCell ref="W31:Y31"/>
    <mergeCell ref="S31:V31"/>
    <mergeCell ref="N10:P11"/>
    <mergeCell ref="T10:T11"/>
    <mergeCell ref="S27:Y27"/>
    <mergeCell ref="N27:P27"/>
    <mergeCell ref="N14:S14"/>
    <mergeCell ref="V19:Y19"/>
    <mergeCell ref="Q19:S19"/>
    <mergeCell ref="C24:Q24"/>
    <mergeCell ref="N20:P21"/>
    <mergeCell ref="R24:Z24"/>
    <mergeCell ref="Q20:S21"/>
    <mergeCell ref="N19:P19"/>
    <mergeCell ref="D26:D27"/>
    <mergeCell ref="V12:X12"/>
    <mergeCell ref="C17:Z17"/>
    <mergeCell ref="I27:K27"/>
  </mergeCells>
  <conditionalFormatting sqref="I26:P26">
    <cfRule type="cellIs" dxfId="0" priority="1" operator="equal">
      <formula>"please specify relevant technical spec or fill below"</formula>
    </cfRule>
  </conditionalFormatting>
  <dataValidations count="4">
    <dataValidation type="list" allowBlank="1" showInputMessage="1" sqref="G22">
      <formula1>$M$3:$M$8</formula1>
    </dataValidation>
    <dataValidation type="custom" allowBlank="1" showInputMessage="1" showErrorMessage="1" sqref="K5:S5">
      <formula1>"http://connecting.araymond-automotive.com"</formula1>
    </dataValidation>
    <dataValidation allowBlank="1" showInputMessage="1" sqref="E22"/>
    <dataValidation allowBlank="1" showInputMessage="1" sqref="F22"/>
  </dataValidations>
  <hyperlinks>
    <hyperlink ref="D20" r:id="rId1" display="*Male / female size :"/>
    <hyperlink ref="V19:Y19" r:id="rId2" display="*Special design or function :"/>
    <hyperlink ref="D26:D27" r:id="rId3" display="*Application :"/>
    <hyperlink ref="K5" r:id="rId4"/>
    <hyperlink ref="D21" r:id="rId5" display="*Angle :"/>
    <hyperlink ref="K5:S5" r:id="rId6" display="http://connecting.araymond-automotive.com"/>
  </hyperlinks>
  <pageMargins left="0.19685039370078741" right="0.19685039370078741" top="0.19685039370078741" bottom="0.19685039370078741" header="0.31496062992125984" footer="0.31496062992125984"/>
  <pageSetup paperSize="9" scale="80" orientation="landscape" r:id="rId7"/>
  <drawing r:id="rId8"/>
  <legacyDrawing r:id="rId9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>
          <x14:formula1>
            <xm:f>'DATA (for internal use only)'!$A$2:$A$5</xm:f>
          </x14:formula1>
          <xm:sqref>E19</xm:sqref>
        </x14:dataValidation>
        <x14:dataValidation type="list" allowBlank="1" showInputMessage="1">
          <x14:formula1>
            <xm:f>'DATA (for internal use only)'!$F$2:$F$9</xm:f>
          </x14:formula1>
          <xm:sqref>E21</xm:sqref>
        </x14:dataValidation>
        <x14:dataValidation type="list" allowBlank="1" showInputMessage="1">
          <x14:formula1>
            <xm:f>'DATA (for internal use only)'!$E$2:$E$7</xm:f>
          </x14:formula1>
          <xm:sqref>E28:E29</xm:sqref>
        </x14:dataValidation>
        <x14:dataValidation type="list" allowBlank="1" showInputMessage="1">
          <x14:formula1>
            <xm:f>'DATA (for internal use only)'!$G$2:$G$20</xm:f>
          </x14:formula1>
          <xm:sqref>E30:E31</xm:sqref>
        </x14:dataValidation>
        <x14:dataValidation type="list" allowBlank="1" showInputMessage="1">
          <x14:formula1>
            <xm:f>'DATA (for internal use only)'!$B$2:$B$7</xm:f>
          </x14:formula1>
          <xm:sqref>I19:K19</xm:sqref>
        </x14:dataValidation>
        <x14:dataValidation type="list" allowBlank="1" showInputMessage="1" showErrorMessage="1">
          <x14:formula1>
            <xm:f>'DATA (for internal use only)'!$C$2:$C$5</xm:f>
          </x14:formula1>
          <xm:sqref>V30:Y30</xm:sqref>
        </x14:dataValidation>
        <x14:dataValidation type="list" allowBlank="1" showInputMessage="1" showErrorMessage="1">
          <x14:formula1>
            <xm:f>'DATA (for internal use only)'!$H$2:$H$5</xm:f>
          </x14:formula1>
          <xm:sqref>Q19:S19</xm:sqref>
        </x14:dataValidation>
        <x14:dataValidation type="list" allowBlank="1" showInputMessage="1">
          <x14:formula1>
            <xm:f>'DATA (for internal use only)'!$D$2:$D$27</xm:f>
          </x14:formula1>
          <xm:sqref>E26:E27</xm:sqref>
        </x14:dataValidation>
        <x14:dataValidation type="list" allowBlank="1" showInputMessage="1">
          <x14:formula1>
            <xm:f>'DATA (for internal use only)'!$K$2:$K$9</xm:f>
          </x14:formula1>
          <xm:sqref>V20:Y21</xm:sqref>
        </x14:dataValidation>
        <x14:dataValidation type="list" allowBlank="1" showInputMessage="1">
          <x14:formula1>
            <xm:f>'DATA (for internal use only)'!$I$2:$I$4</xm:f>
          </x14:formula1>
          <xm:sqref>Y13</xm:sqref>
        </x14:dataValidation>
        <x14:dataValidation type="list" allowBlank="1" showInputMessage="1">
          <x14:formula1>
            <xm:f>'DATA (for internal use only)'!$J$2:$J$3</xm:f>
          </x14:formula1>
          <xm:sqref>Y14</xm:sqref>
        </x14:dataValidation>
        <x14:dataValidation type="list" allowBlank="1" showInputMessage="1" showErrorMessage="1">
          <x14:formula1>
            <xm:f>'DATA (for internal use only)'!$M$2:$M$4</xm:f>
          </x14:formula1>
          <xm:sqref>W31:Y31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">
    <tabColor rgb="FFC00000"/>
    <outlinePr summaryBelow="0" summaryRight="0"/>
  </sheetPr>
  <dimension ref="A1:M27"/>
  <sheetViews>
    <sheetView showGridLines="0" showRowColHeaders="0" zoomScale="85" zoomScaleNormal="85" workbookViewId="0">
      <selection activeCell="D32" sqref="D32"/>
    </sheetView>
  </sheetViews>
  <sheetFormatPr defaultColWidth="11.42578125" defaultRowHeight="12.75" x14ac:dyDescent="0.2"/>
  <cols>
    <col min="1" max="1" width="18.7109375" customWidth="1"/>
    <col min="2" max="2" width="18.42578125" bestFit="1" customWidth="1"/>
    <col min="3" max="3" width="36.140625" customWidth="1"/>
    <col min="4" max="4" width="38.42578125" bestFit="1" customWidth="1"/>
    <col min="5" max="5" width="27.7109375" customWidth="1"/>
    <col min="6" max="6" width="17.42578125" bestFit="1" customWidth="1"/>
    <col min="7" max="7" width="28" bestFit="1" customWidth="1"/>
    <col min="8" max="8" width="16.42578125" customWidth="1"/>
    <col min="9" max="9" width="14" bestFit="1" customWidth="1"/>
    <col min="10" max="10" width="14.28515625" customWidth="1"/>
    <col min="11" max="11" width="17.42578125" bestFit="1" customWidth="1"/>
    <col min="12" max="12" width="22.140625" bestFit="1" customWidth="1"/>
    <col min="13" max="13" width="37.28515625" bestFit="1" customWidth="1"/>
  </cols>
  <sheetData>
    <row r="1" spans="1:13" x14ac:dyDescent="0.2">
      <c r="A1" s="149" t="s">
        <v>0</v>
      </c>
      <c r="B1" s="149" t="s">
        <v>3</v>
      </c>
      <c r="C1" s="149" t="s">
        <v>115</v>
      </c>
      <c r="D1" s="149" t="s">
        <v>8</v>
      </c>
      <c r="E1" s="149" t="s">
        <v>116</v>
      </c>
      <c r="F1" s="149" t="s">
        <v>117</v>
      </c>
      <c r="G1" s="149" t="s">
        <v>12</v>
      </c>
      <c r="H1" s="149" t="s">
        <v>24</v>
      </c>
      <c r="I1" s="149" t="s">
        <v>66</v>
      </c>
      <c r="J1" s="149" t="s">
        <v>77</v>
      </c>
      <c r="K1" s="158" t="s">
        <v>99</v>
      </c>
      <c r="L1" s="80" t="s">
        <v>110</v>
      </c>
      <c r="M1" s="149" t="s">
        <v>171</v>
      </c>
    </row>
    <row r="2" spans="1:13" x14ac:dyDescent="0.2">
      <c r="A2" s="150" t="s">
        <v>18</v>
      </c>
      <c r="B2" s="151" t="s">
        <v>18</v>
      </c>
      <c r="C2" s="152" t="s">
        <v>18</v>
      </c>
      <c r="D2" s="151" t="s">
        <v>18</v>
      </c>
      <c r="E2" s="153" t="s">
        <v>18</v>
      </c>
      <c r="F2" s="150" t="s">
        <v>18</v>
      </c>
      <c r="G2" s="151" t="s">
        <v>18</v>
      </c>
      <c r="H2" s="154" t="s">
        <v>18</v>
      </c>
      <c r="I2" s="54" t="s">
        <v>76</v>
      </c>
      <c r="J2" s="50" t="s">
        <v>78</v>
      </c>
      <c r="K2" s="157" t="s">
        <v>18</v>
      </c>
      <c r="L2" s="50" t="s">
        <v>111</v>
      </c>
      <c r="M2" s="159" t="s">
        <v>18</v>
      </c>
    </row>
    <row r="3" spans="1:13" x14ac:dyDescent="0.2">
      <c r="A3" s="46" t="s">
        <v>1</v>
      </c>
      <c r="B3" s="47" t="s">
        <v>4</v>
      </c>
      <c r="C3" s="48" t="s">
        <v>7</v>
      </c>
      <c r="D3" s="155" t="s">
        <v>119</v>
      </c>
      <c r="E3" s="48" t="s">
        <v>9</v>
      </c>
      <c r="F3" s="46" t="s">
        <v>11</v>
      </c>
      <c r="G3" s="52" t="s">
        <v>64</v>
      </c>
      <c r="H3" s="154" t="s">
        <v>183</v>
      </c>
      <c r="I3" s="50" t="s">
        <v>74</v>
      </c>
      <c r="J3" s="50" t="s">
        <v>79</v>
      </c>
      <c r="K3" s="50" t="s">
        <v>104</v>
      </c>
      <c r="L3" s="50" t="s">
        <v>112</v>
      </c>
      <c r="M3" s="50" t="s">
        <v>73</v>
      </c>
    </row>
    <row r="4" spans="1:13" x14ac:dyDescent="0.2">
      <c r="A4" s="53" t="s">
        <v>2</v>
      </c>
      <c r="B4" s="52" t="s">
        <v>43</v>
      </c>
      <c r="C4" s="51" t="s">
        <v>41</v>
      </c>
      <c r="D4" s="155" t="s">
        <v>177</v>
      </c>
      <c r="E4" s="51" t="s">
        <v>67</v>
      </c>
      <c r="F4" s="46" t="s">
        <v>21</v>
      </c>
      <c r="G4" s="52" t="s">
        <v>16</v>
      </c>
      <c r="H4" s="49" t="s">
        <v>25</v>
      </c>
      <c r="I4" s="50" t="s">
        <v>75</v>
      </c>
      <c r="J4" s="55"/>
      <c r="K4" s="50" t="s">
        <v>105</v>
      </c>
      <c r="L4" s="79" t="s">
        <v>114</v>
      </c>
      <c r="M4" s="50" t="s">
        <v>172</v>
      </c>
    </row>
    <row r="5" spans="1:13" x14ac:dyDescent="0.2">
      <c r="A5" s="53" t="s">
        <v>82</v>
      </c>
      <c r="B5" s="47" t="s">
        <v>5</v>
      </c>
      <c r="C5" s="51" t="s">
        <v>42</v>
      </c>
      <c r="D5" s="50" t="s">
        <v>118</v>
      </c>
      <c r="E5" s="51" t="s">
        <v>28</v>
      </c>
      <c r="F5" s="46" t="s">
        <v>19</v>
      </c>
      <c r="G5" s="52" t="s">
        <v>54</v>
      </c>
      <c r="H5" s="49" t="s">
        <v>26</v>
      </c>
      <c r="I5" s="188"/>
      <c r="J5" s="56"/>
      <c r="K5" s="50" t="s">
        <v>106</v>
      </c>
    </row>
    <row r="6" spans="1:13" x14ac:dyDescent="0.2">
      <c r="A6" s="57"/>
      <c r="B6" s="47" t="s">
        <v>6</v>
      </c>
      <c r="C6" s="56"/>
      <c r="D6" s="155" t="s">
        <v>102</v>
      </c>
      <c r="E6" s="48" t="s">
        <v>10</v>
      </c>
      <c r="F6" s="46" t="s">
        <v>22</v>
      </c>
      <c r="G6" s="52" t="s">
        <v>29</v>
      </c>
      <c r="H6" s="57"/>
      <c r="I6" s="189"/>
      <c r="J6" s="56"/>
      <c r="K6" s="50" t="s">
        <v>107</v>
      </c>
    </row>
    <row r="7" spans="1:13" x14ac:dyDescent="0.2">
      <c r="A7" s="57"/>
      <c r="B7" s="50" t="s">
        <v>82</v>
      </c>
      <c r="C7" s="57"/>
      <c r="D7" s="155" t="s">
        <v>51</v>
      </c>
      <c r="E7" s="58" t="s">
        <v>82</v>
      </c>
      <c r="F7" s="46" t="s">
        <v>23</v>
      </c>
      <c r="G7" s="52" t="s">
        <v>63</v>
      </c>
      <c r="H7" s="57"/>
      <c r="J7" s="56"/>
      <c r="K7" s="50" t="s">
        <v>108</v>
      </c>
    </row>
    <row r="8" spans="1:13" x14ac:dyDescent="0.2">
      <c r="A8" s="57"/>
      <c r="B8" s="57"/>
      <c r="C8" s="57"/>
      <c r="D8" s="155" t="s">
        <v>52</v>
      </c>
      <c r="E8" s="56"/>
      <c r="F8" s="46" t="s">
        <v>20</v>
      </c>
      <c r="G8" s="47" t="s">
        <v>13</v>
      </c>
      <c r="H8" s="57"/>
      <c r="J8" s="56"/>
      <c r="K8" s="50" t="s">
        <v>109</v>
      </c>
    </row>
    <row r="9" spans="1:13" x14ac:dyDescent="0.2">
      <c r="A9" s="57"/>
      <c r="B9" s="59"/>
      <c r="C9" s="57"/>
      <c r="D9" s="155" t="s">
        <v>47</v>
      </c>
      <c r="E9" s="57"/>
      <c r="F9" s="53" t="s">
        <v>82</v>
      </c>
      <c r="G9" s="52" t="s">
        <v>55</v>
      </c>
      <c r="H9" s="57"/>
      <c r="J9" s="56"/>
      <c r="K9" s="50" t="s">
        <v>82</v>
      </c>
    </row>
    <row r="10" spans="1:13" x14ac:dyDescent="0.2">
      <c r="A10" s="57"/>
      <c r="B10" s="57"/>
      <c r="C10" s="57"/>
      <c r="D10" s="155" t="s">
        <v>49</v>
      </c>
      <c r="E10" s="57"/>
      <c r="F10" s="57"/>
      <c r="G10" s="47" t="s">
        <v>17</v>
      </c>
      <c r="H10" s="57"/>
      <c r="J10" s="56"/>
    </row>
    <row r="11" spans="1:13" x14ac:dyDescent="0.2">
      <c r="A11" s="57"/>
      <c r="B11" s="57"/>
      <c r="C11" s="57"/>
      <c r="D11" s="155" t="s">
        <v>103</v>
      </c>
      <c r="E11" s="57"/>
      <c r="F11" s="57"/>
      <c r="G11" s="52" t="s">
        <v>61</v>
      </c>
      <c r="H11" s="57"/>
      <c r="I11" s="56"/>
      <c r="J11" s="56"/>
    </row>
    <row r="12" spans="1:13" x14ac:dyDescent="0.2">
      <c r="A12" s="57"/>
      <c r="B12" s="57"/>
      <c r="C12" s="59"/>
      <c r="D12" s="155" t="s">
        <v>100</v>
      </c>
      <c r="E12" s="57"/>
      <c r="F12" s="56"/>
      <c r="G12" s="52" t="s">
        <v>62</v>
      </c>
      <c r="H12" s="57"/>
      <c r="I12" s="56"/>
      <c r="J12" s="56"/>
    </row>
    <row r="13" spans="1:13" x14ac:dyDescent="0.2">
      <c r="A13" s="57"/>
      <c r="B13" s="57"/>
      <c r="C13" s="57"/>
      <c r="D13" s="155" t="s">
        <v>46</v>
      </c>
      <c r="E13" s="57"/>
      <c r="F13" s="56"/>
      <c r="G13" s="47" t="s">
        <v>14</v>
      </c>
      <c r="H13" s="57"/>
      <c r="I13" s="56"/>
      <c r="J13" s="56"/>
    </row>
    <row r="14" spans="1:13" x14ac:dyDescent="0.2">
      <c r="A14" s="57"/>
      <c r="B14" s="57"/>
      <c r="C14" s="57"/>
      <c r="D14" s="155" t="s">
        <v>44</v>
      </c>
      <c r="E14" s="57"/>
      <c r="F14" s="57"/>
      <c r="G14" s="52" t="s">
        <v>15</v>
      </c>
      <c r="H14" s="57"/>
      <c r="I14" s="56"/>
      <c r="J14" s="56"/>
    </row>
    <row r="15" spans="1:13" x14ac:dyDescent="0.2">
      <c r="A15" s="57"/>
      <c r="B15" s="57"/>
      <c r="C15" s="57"/>
      <c r="D15" s="155" t="s">
        <v>45</v>
      </c>
      <c r="E15" s="57"/>
      <c r="F15" s="57"/>
      <c r="G15" s="52" t="s">
        <v>60</v>
      </c>
      <c r="H15" s="57"/>
      <c r="I15" s="56"/>
      <c r="J15" s="56"/>
    </row>
    <row r="16" spans="1:13" x14ac:dyDescent="0.2">
      <c r="A16" s="57"/>
      <c r="B16" s="57"/>
      <c r="C16" s="57"/>
      <c r="D16" s="155" t="s">
        <v>120</v>
      </c>
      <c r="E16" s="57"/>
      <c r="F16" s="57"/>
      <c r="G16" s="52" t="s">
        <v>59</v>
      </c>
      <c r="H16" s="57"/>
      <c r="I16" s="56"/>
      <c r="J16" s="56"/>
    </row>
    <row r="17" spans="1:10" x14ac:dyDescent="0.2">
      <c r="A17" s="56"/>
      <c r="B17" s="56"/>
      <c r="C17" s="57"/>
      <c r="D17" s="155" t="s">
        <v>50</v>
      </c>
      <c r="E17" s="56"/>
      <c r="F17" s="56"/>
      <c r="G17" s="52" t="s">
        <v>56</v>
      </c>
      <c r="H17" s="57"/>
      <c r="I17" s="56"/>
      <c r="J17" s="56"/>
    </row>
    <row r="18" spans="1:10" ht="12.75" customHeight="1" x14ac:dyDescent="0.2">
      <c r="A18" s="56"/>
      <c r="B18" s="56"/>
      <c r="C18" s="56"/>
      <c r="D18" s="155" t="s">
        <v>178</v>
      </c>
      <c r="E18" s="56"/>
      <c r="F18" s="56"/>
      <c r="G18" s="52" t="s">
        <v>57</v>
      </c>
      <c r="H18" s="56"/>
      <c r="I18" s="56"/>
      <c r="J18" s="56"/>
    </row>
    <row r="19" spans="1:10" x14ac:dyDescent="0.2">
      <c r="A19" s="56"/>
      <c r="B19" s="56"/>
      <c r="C19" s="56"/>
      <c r="D19" s="155" t="s">
        <v>179</v>
      </c>
      <c r="E19" s="56"/>
      <c r="F19" s="56"/>
      <c r="G19" s="52" t="s">
        <v>58</v>
      </c>
      <c r="H19" s="56"/>
      <c r="I19" s="56"/>
      <c r="J19" s="56"/>
    </row>
    <row r="20" spans="1:10" x14ac:dyDescent="0.2">
      <c r="A20" s="56"/>
      <c r="B20" s="56"/>
      <c r="C20" s="56"/>
      <c r="D20" s="155" t="s">
        <v>180</v>
      </c>
      <c r="E20" s="56"/>
      <c r="F20" s="56"/>
      <c r="G20" s="50" t="s">
        <v>82</v>
      </c>
      <c r="H20" s="56"/>
      <c r="I20" s="56"/>
      <c r="J20" s="56"/>
    </row>
    <row r="21" spans="1:10" x14ac:dyDescent="0.2">
      <c r="A21" s="56"/>
      <c r="B21" s="56"/>
      <c r="C21" s="56"/>
      <c r="D21" s="156" t="s">
        <v>181</v>
      </c>
      <c r="E21" s="56"/>
      <c r="F21" s="56"/>
      <c r="G21" s="56"/>
      <c r="H21" s="56"/>
      <c r="I21" s="56"/>
      <c r="J21" s="56"/>
    </row>
    <row r="22" spans="1:10" x14ac:dyDescent="0.2">
      <c r="A22" s="56"/>
      <c r="B22" s="56"/>
      <c r="C22" s="56"/>
      <c r="D22" s="155" t="s">
        <v>48</v>
      </c>
      <c r="E22" s="56"/>
      <c r="F22" s="56"/>
      <c r="G22" s="56"/>
      <c r="H22" s="56"/>
      <c r="I22" s="56"/>
      <c r="J22" s="56"/>
    </row>
    <row r="23" spans="1:10" x14ac:dyDescent="0.2">
      <c r="A23" s="56"/>
      <c r="B23" s="56"/>
      <c r="C23" s="56"/>
      <c r="D23" s="155" t="s">
        <v>182</v>
      </c>
      <c r="E23" s="56"/>
      <c r="F23" s="56"/>
      <c r="G23" s="56"/>
      <c r="H23" s="56"/>
      <c r="I23" s="56"/>
      <c r="J23" s="56"/>
    </row>
    <row r="24" spans="1:10" x14ac:dyDescent="0.2">
      <c r="A24" s="56"/>
      <c r="B24" s="56"/>
      <c r="C24" s="56"/>
      <c r="D24" s="155" t="s">
        <v>97</v>
      </c>
      <c r="E24" s="56"/>
      <c r="F24" s="56"/>
      <c r="G24" s="56"/>
      <c r="H24" s="56"/>
      <c r="I24" s="56"/>
      <c r="J24" s="56"/>
    </row>
    <row r="25" spans="1:10" x14ac:dyDescent="0.2">
      <c r="A25" s="60"/>
      <c r="B25" s="60"/>
      <c r="C25" s="56"/>
      <c r="D25" s="155" t="s">
        <v>53</v>
      </c>
      <c r="E25" s="56"/>
      <c r="F25" s="56"/>
      <c r="G25" s="56"/>
      <c r="H25" s="56"/>
      <c r="I25" s="60"/>
      <c r="J25" s="60"/>
    </row>
    <row r="26" spans="1:10" x14ac:dyDescent="0.2">
      <c r="C26" s="60"/>
      <c r="D26" s="155" t="s">
        <v>96</v>
      </c>
      <c r="E26" s="2"/>
      <c r="F26" s="2"/>
      <c r="G26" s="2"/>
      <c r="H26" s="60"/>
    </row>
    <row r="27" spans="1:10" x14ac:dyDescent="0.2">
      <c r="D27" s="50" t="s">
        <v>82</v>
      </c>
    </row>
  </sheetData>
  <sheetProtection password="CCA8" sheet="1" objects="1" scenarios="1" selectLockedCells="1" selectUnlockedCells="1"/>
  <sortState ref="D3:D23">
    <sortCondition ref="D3"/>
  </sortState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B2CB2C1D1907448074447F99D00E48" ma:contentTypeVersion="13" ma:contentTypeDescription="Create a new document." ma:contentTypeScope="" ma:versionID="5db906cf64f028e2916bafb13dd49f00">
  <xsd:schema xmlns:xsd="http://www.w3.org/2001/XMLSchema" xmlns:p="http://schemas.microsoft.com/office/2006/metadata/properties" xmlns:ns2="6f42c6e2-e10e-4bf0-a950-bd3e7734b66e" targetNamespace="http://schemas.microsoft.com/office/2006/metadata/properties" ma:root="true" ma:fieldsID="05776037234377441857c289375e03d9" ns2:_="">
    <xsd:import namespace="6f42c6e2-e10e-4bf0-a950-bd3e7734b66e"/>
    <xsd:element name="properties">
      <xsd:complexType>
        <xsd:sequence>
          <xsd:element name="documentManagement">
            <xsd:complexType>
              <xsd:all>
                <xsd:element ref="ns2:Code"/>
                <xsd:element ref="ns2:Author0" minOccurs="0"/>
                <xsd:element ref="ns2:Q_Version"/>
                <xsd:element ref="ns2:Date_Application"/>
                <xsd:element ref="ns2:Code_x0020_Eng" minOccurs="0"/>
                <xsd:element ref="ns2:Code_x0020_Fr" minOccurs="0"/>
                <xsd:element ref="ns2:Code_x0020_Ref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6f42c6e2-e10e-4bf0-a950-bd3e7734b66e" elementFormDefault="qualified">
    <xsd:import namespace="http://schemas.microsoft.com/office/2006/documentManagement/types"/>
    <xsd:element name="Code" ma:index="8" ma:displayName="Code" ma:default="(aucun)" ma:format="Dropdown" ma:internalName="Code">
      <xsd:simpleType>
        <xsd:restriction base="dms:Choice">
          <xsd:enumeration value="(aucun)"/>
          <xsd:enumeration value=":CCE(Cahier des charges équipement)"/>
          <xsd:enumeration value=":CCM(Cahier des charges matière première)"/>
          <xsd:enumeration value=":CCO(Cahier des charges outillages)"/>
          <xsd:enumeration value=":CCP(Cahier des charges produits)"/>
          <xsd:enumeration value=":CFA(Consignes de fabrication)"/>
          <xsd:enumeration value=":ORG (Descriptions de postes spécifiques)"/>
          <xsd:enumeration value=":ORGG (Procédures d'organisation générale)"/>
          <xsd:enumeration value=":SAC (Spécifications Service Achat)"/>
          <xsd:enumeration value=":SBE (Spécifications Bureau d'Étude)"/>
          <xsd:enumeration value=":SBM (Spécifications Bureau Méthode)"/>
          <xsd:enumeration value=":SCO (Spécifications Service Commercial)"/>
          <xsd:enumeration value=":SEC (Spécifications Sécurité)"/>
          <xsd:enumeration value=":SEN (Spécifications Environnement)"/>
          <xsd:enumeration value=":SIN (Spécifications Informatiques)"/>
          <xsd:enumeration value=":SQA (Spécifications de contrôle qualité)"/>
        </xsd:restriction>
      </xsd:simpleType>
    </xsd:element>
    <xsd:element name="Author0" ma:index="9" nillable="true" ma:displayName="Author" ma:internalName="Author0">
      <xsd:simpleType>
        <xsd:restriction base="dms:Text">
          <xsd:maxLength value="255"/>
        </xsd:restriction>
      </xsd:simpleType>
    </xsd:element>
    <xsd:element name="Q_Version" ma:index="10" ma:displayName="Q_Version" ma:internalName="Q_Version">
      <xsd:simpleType>
        <xsd:restriction base="dms:Text">
          <xsd:maxLength value="255"/>
        </xsd:restriction>
      </xsd:simpleType>
    </xsd:element>
    <xsd:element name="Date_Application" ma:index="11" ma:displayName="Date_Application" ma:format="DateOnly" ma:internalName="Date_Application">
      <xsd:simpleType>
        <xsd:restriction base="dms:DateTime"/>
      </xsd:simpleType>
    </xsd:element>
    <xsd:element name="Code_x0020_Eng" ma:index="16" nillable="true" ma:displayName="Code Eng" ma:internalName="Code_x0020_Eng">
      <xsd:simpleType>
        <xsd:restriction base="dms:Text">
          <xsd:maxLength value="255"/>
        </xsd:restriction>
      </xsd:simpleType>
    </xsd:element>
    <xsd:element name="Code_x0020_Fr" ma:index="17" nillable="true" ma:displayName="Code Fr" ma:internalName="Code_x0020_Fr">
      <xsd:simpleType>
        <xsd:restriction base="dms:Text">
          <xsd:maxLength value="255"/>
        </xsd:restriction>
      </xsd:simpleType>
    </xsd:element>
    <xsd:element name="Code_x0020_Ref" ma:index="18" nillable="true" ma:displayName="Code Ref" ma:list="{6a2c7098-df40-40ef-ae28-7bb42b5b35f4}" ma:internalName="Code_x0020_Ref" ma:showField="Cod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de_x0020_Eng xmlns="6f42c6e2-e10e-4bf0-a950-bd3e7734b66e">SCO (Sales specifications)</Code_x0020_Eng>
    <Q_Version xmlns="6f42c6e2-e10e-4bf0-a950-bd3e7734b66e">E</Q_Version>
    <Code xmlns="6f42c6e2-e10e-4bf0-a950-bd3e7734b66e">:SCO (Spécifications Service Commercial)</Code>
    <Code_x0020_Ref xmlns="6f42c6e2-e10e-4bf0-a950-bd3e7734b66e">5</Code_x0020_Ref>
    <Date_Application xmlns="6f42c6e2-e10e-4bf0-a950-bd3e7734b66e">2015-03-26T23:00:00+00:00</Date_Application>
    <Code_x0020_Fr xmlns="6f42c6e2-e10e-4bf0-a950-bd3e7734b66e">SCO (Spécifications service commercial)</Code_x0020_Fr>
    <Author0 xmlns="6f42c6e2-e10e-4bf0-a950-bd3e7734b66e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449333-A985-4E06-B557-16A01FEED1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42c6e2-e10e-4bf0-a950-bd3e7734b66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DF6EE9D-80F4-462F-B719-6F5E67A06B01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f42c6e2-e10e-4bf0-a950-bd3e7734b66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8FECDD5-AFB7-4B1C-A764-E8C49836E73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FFB9DBB-406C-4A62-9464-BF918B21D0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DECKBLATT (internal use only)</vt:lpstr>
      <vt:lpstr>FR</vt:lpstr>
      <vt:lpstr>CPR</vt:lpstr>
      <vt:lpstr>DATA (for internal use only)</vt:lpstr>
      <vt:lpstr>CPR!Print_Area</vt:lpstr>
      <vt:lpstr>'DECKBLATT (internal use only)'!Print_Area</vt:lpstr>
    </vt:vector>
  </TitlesOfParts>
  <Company>Raymond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SCO 0953-F3 RCI : Customer product requirements</dc:title>
  <dc:creator>Ralf Herbers</dc:creator>
  <cp:lastModifiedBy>Pia Brandenburg</cp:lastModifiedBy>
  <cp:lastPrinted>2018-03-09T11:37:31Z</cp:lastPrinted>
  <dcterms:created xsi:type="dcterms:W3CDTF">2007-10-28T17:27:24Z</dcterms:created>
  <dcterms:modified xsi:type="dcterms:W3CDTF">2023-03-24T12:36:39Z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rvices">
    <vt:lpwstr>;#:Rayconnect International;#</vt:lpwstr>
  </property>
  <property fmtid="{D5CDD505-2E9C-101B-9397-08002B2CF9AE}" pid="3" name="ContentType">
    <vt:lpwstr>Document</vt:lpwstr>
  </property>
  <property fmtid="{D5CDD505-2E9C-101B-9397-08002B2CF9AE}" pid="4" name="Approvers">
    <vt:lpwstr/>
  </property>
  <property fmtid="{D5CDD505-2E9C-101B-9397-08002B2CF9AE}" pid="5" name="Description0">
    <vt:lpwstr/>
  </property>
  <property fmtid="{D5CDD505-2E9C-101B-9397-08002B2CF9AE}" pid="6" name="Status">
    <vt:lpwstr>validé</vt:lpwstr>
  </property>
  <property fmtid="{D5CDD505-2E9C-101B-9397-08002B2CF9AE}" pid="7" name="Category">
    <vt:lpwstr/>
  </property>
  <property fmtid="{D5CDD505-2E9C-101B-9397-08002B2CF9AE}" pid="8" name="Code2">
    <vt:lpwstr>23</vt:lpwstr>
  </property>
  <property fmtid="{D5CDD505-2E9C-101B-9397-08002B2CF9AE}" pid="9" name="Order">
    <vt:lpwstr>200.000000000000</vt:lpwstr>
  </property>
  <property fmtid="{D5CDD505-2E9C-101B-9397-08002B2CF9AE}" pid="10" name="WorkflowCreationPath">
    <vt:lpwstr>57aded22-6de9-4074-9086-00256c1b5a7e,5;57aded22-6de9-4074-9086-00256c1b5a7e,5;57aded22-6de9-4074-9086-00256c1b5a7e,7;57aded22-6de9-4074-9086-00256c1b5a7e,7;57aded22-6de9-4074-9086-00256c1b5a7e,9;57aded22-6de9-4074-9086-00256c1b5a7e,9;57aded22-6de9-4074-90</vt:lpwstr>
  </property>
  <property fmtid="{D5CDD505-2E9C-101B-9397-08002B2CF9AE}" pid="11" name="ContentTypeId">
    <vt:lpwstr>0x01010015B2CB2C1D1907448074447F99D00E48</vt:lpwstr>
  </property>
</Properties>
</file>